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<sst xmlns="http://schemas.openxmlformats.org/spreadsheetml/2006/main" count="52" uniqueCount="52">
  <si>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</si>
  <si>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</si>
  <si>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</si>
  <si>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Piso de adoquines de hormigón.</t>
  </si>
  <si>
    <r>
      <rPr>
        <sz val="8.25"/>
        <color rgb="FF000000"/>
        <rFont val="Arial"/>
        <family val="2"/>
      </rPr>
      <t xml:space="preserve">Piso de adoquines de hormigón, en exteriores, realizado sobre firme con tránsito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hormigón,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</si>
  <si>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</si>
  <si>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</si>
  <si>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</si>
  <si>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</si>
  <si>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</si>
  <si>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</si>
  <si>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</si>
  <si>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</si>
  <si>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</si>
  <si>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</si>
  <si>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</si>
  <si>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</si>
  <si>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</si>
  <si>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</si>
  <si>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</si>
  <si>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hormigón,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</si>
  <si>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</si>
  <si>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</si>
  <si>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bolsas.</t>
  </si>
  <si>
    <t xml:space="preserve">Subtotal materiales:</t>
  </si>
  <si>
    <t xml:space="preserve">Equipo y maquinaria</t>
  </si>
  <si>
    <t xml:space="preserve">mq01mot010b</t>
  </si>
  <si>
    <t xml:space="preserve">h</t>
  </si>
  <si>
    <t xml:space="preserve">Motoniveladora de 154 kW.</t>
  </si>
  <si>
    <t xml:space="preserve">mq02rov010i</t>
  </si>
  <si>
    <t xml:space="preserve">h</t>
  </si>
  <si>
    <t xml:space="preserve">Compactador monocilíndrico vibrante autopropulsado, de 129 kW, de 16,2 t, ancho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</si>
  <si>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</si>
  <si>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</si>
  <si>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</si>
  <si>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</si>
  <si>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</si>
  <si>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ancho de trabajo 50 cm, reversible.</t>
  </si>
  <si>
    <t xml:space="preserve">Subtotal equipo y maquinaria:</t>
  </si>
  <si>
    <t xml:space="preserve">Mano de obra</t>
  </si>
  <si>
    <t xml:space="preserve">mo041</t>
  </si>
  <si>
    <t xml:space="preserve">h</t>
  </si>
  <si>
    <t xml:space="preserve">Oficial de construcción de obra civil.</t>
  </si>
  <si>
    <t xml:space="preserve">mo087</t>
  </si>
  <si>
    <t xml:space="preserve">h</t>
  </si>
  <si>
    <t xml:space="preserve">Medio oficial de construcción de obra civil.</t>
  </si>
  <si>
    <t xml:space="preserve">Subtotal mano de obra:</t>
  </si>
  <si>
    <t xml:space="preserve">Herramientas</t>
  </si>
  <si>
    <t xml:space="preserve">%</t>
  </si>
  <si>
    <t xml:space="preserve">Herramientas</t>
  </si>
  <si>
    <t xml:space="preserve">Coste de mantenimiento decenal: 9.021G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</si>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</sst>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69.19" customWidth="1"/>
    <col min="6" max="6" width="13.94" customWidth="1"/>
    <col min="7" max="7" width="14.96"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59293</v>
      </c>
      <c r="H10" s="12">
        <f ca="1">ROUND(INDIRECT(ADDRESS(ROW()+(0), COLUMN()+(-2), 1))*INDIRECT(ADDRESS(ROW()+(0), COLUMN()+(-1), 1)), 0)</f>
        <v>13.637</v>
      </c>
    </row>
    <row r="11" spans="1:8" ht="34.50" thickBot="1" customHeight="1">
      <c r="A11" s="1" t="s">
        <v>15</v>
      </c>
      <c r="B11" s="1"/>
      <c r="C11" s="10" t="s">
        <v>16</v>
      </c>
      <c r="D11" s="10"/>
      <c r="E11" s="1" t="s">
        <v>17</v>
      </c>
      <c r="F11" s="11">
        <v>0.055</v>
      </c>
      <c r="G11" s="12">
        <v>142303</v>
      </c>
      <c r="H11" s="12">
        <f ca="1">ROUND(INDIRECT(ADDRESS(ROW()+(0), COLUMN()+(-2), 1))*INDIRECT(ADDRESS(ROW()+(0), COLUMN()+(-1), 1)), 0)</f>
        <v>7.827</v>
      </c>
    </row>
    <row r="12" spans="1:8" ht="66.00" thickBot="1" customHeight="1">
      <c r="A12" s="1" t="s">
        <v>18</v>
      </c>
      <c r="B12" s="1"/>
      <c r="C12" s="10" t="s">
        <v>19</v>
      </c>
      <c r="D12" s="10"/>
      <c r="E12" s="1" t="s">
        <v>20</v>
      </c>
      <c r="F12" s="11">
        <v>52.5</v>
      </c>
      <c r="G12" s="12">
        <v>1727</v>
      </c>
      <c r="H12" s="12">
        <f ca="1">ROUND(INDIRECT(ADDRESS(ROW()+(0), COLUMN()+(-2), 1))*INDIRECT(ADDRESS(ROW()+(0), COLUMN()+(-1), 1)), 0)</f>
        <v>90.668</v>
      </c>
    </row>
    <row r="13" spans="1:8" ht="24.00" thickBot="1" customHeight="1">
      <c r="A13" s="1" t="s">
        <v>21</v>
      </c>
      <c r="B13" s="1"/>
      <c r="C13" s="10" t="s">
        <v>22</v>
      </c>
      <c r="D13" s="10"/>
      <c r="E13" s="1" t="s">
        <v>23</v>
      </c>
      <c r="F13" s="13">
        <v>1</v>
      </c>
      <c r="G13" s="14">
        <v>2075</v>
      </c>
      <c r="H13" s="14">
        <f ca="1">ROUND(INDIRECT(ADDRESS(ROW()+(0), COLUMN()+(-2), 1))*INDIRECT(ADDRESS(ROW()+(0), COLUMN()+(-1), 1)), 0)</f>
        <v>2.075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0)</f>
        <v>114.207</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478707</v>
      </c>
      <c r="H16" s="12">
        <f ca="1">ROUND(INDIRECT(ADDRESS(ROW()+(0), COLUMN()+(-2), 1))*INDIRECT(ADDRESS(ROW()+(0), COLUMN()+(-1), 1)), 0)</f>
        <v>3.83</v>
      </c>
    </row>
    <row r="17" spans="1:8" ht="24.00" thickBot="1" customHeight="1">
      <c r="A17" s="1" t="s">
        <v>29</v>
      </c>
      <c r="B17" s="1"/>
      <c r="C17" s="10" t="s">
        <v>30</v>
      </c>
      <c r="D17" s="10"/>
      <c r="E17" s="1" t="s">
        <v>31</v>
      </c>
      <c r="F17" s="11">
        <v>0.014</v>
      </c>
      <c r="G17" s="12">
        <v>398230</v>
      </c>
      <c r="H17" s="12">
        <f ca="1">ROUND(INDIRECT(ADDRESS(ROW()+(0), COLUMN()+(-2), 1))*INDIRECT(ADDRESS(ROW()+(0), COLUMN()+(-1), 1)), 0)</f>
        <v>5.575</v>
      </c>
    </row>
    <row r="18" spans="1:8" ht="13.50" thickBot="1" customHeight="1">
      <c r="A18" s="1" t="s">
        <v>32</v>
      </c>
      <c r="B18" s="1"/>
      <c r="C18" s="10" t="s">
        <v>33</v>
      </c>
      <c r="D18" s="10"/>
      <c r="E18" s="1" t="s">
        <v>34</v>
      </c>
      <c r="F18" s="11">
        <v>0.006</v>
      </c>
      <c r="G18" s="12">
        <v>678593</v>
      </c>
      <c r="H18" s="12">
        <f ca="1">ROUND(INDIRECT(ADDRESS(ROW()+(0), COLUMN()+(-2), 1))*INDIRECT(ADDRESS(ROW()+(0), COLUMN()+(-1), 1)), 0)</f>
        <v>4.072</v>
      </c>
    </row>
    <row r="19" spans="1:8" ht="13.50" thickBot="1" customHeight="1">
      <c r="A19" s="1" t="s">
        <v>35</v>
      </c>
      <c r="B19" s="1"/>
      <c r="C19" s="10" t="s">
        <v>36</v>
      </c>
      <c r="D19" s="10"/>
      <c r="E19" s="1" t="s">
        <v>37</v>
      </c>
      <c r="F19" s="13">
        <v>0.348</v>
      </c>
      <c r="G19" s="14">
        <v>27167</v>
      </c>
      <c r="H19" s="14">
        <f ca="1">ROUND(INDIRECT(ADDRESS(ROW()+(0), COLUMN()+(-2), 1))*INDIRECT(ADDRESS(ROW()+(0), COLUMN()+(-1), 1)), 0)</f>
        <v>9.454</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0)</f>
        <v>22.931</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0.328</v>
      </c>
      <c r="G22" s="12">
        <v>71618</v>
      </c>
      <c r="H22" s="12">
        <f ca="1">ROUND(INDIRECT(ADDRESS(ROW()+(0), COLUMN()+(-2), 1))*INDIRECT(ADDRESS(ROW()+(0), COLUMN()+(-1), 1)), 0)</f>
        <v>23.491</v>
      </c>
    </row>
    <row r="23" spans="1:8" ht="13.50" thickBot="1" customHeight="1">
      <c r="A23" s="1" t="s">
        <v>43</v>
      </c>
      <c r="B23" s="1"/>
      <c r="C23" s="10" t="s">
        <v>44</v>
      </c>
      <c r="D23" s="10"/>
      <c r="E23" s="1" t="s">
        <v>45</v>
      </c>
      <c r="F23" s="13">
        <v>0.354</v>
      </c>
      <c r="G23" s="14">
        <v>45914</v>
      </c>
      <c r="H23" s="14">
        <f ca="1">ROUND(INDIRECT(ADDRESS(ROW()+(0), COLUMN()+(-2), 1))*INDIRECT(ADDRESS(ROW()+(0), COLUMN()+(-1), 1)), 0)</f>
        <v>16.254</v>
      </c>
    </row>
    <row r="24" spans="1:8" ht="13.50" thickBot="1" customHeight="1">
      <c r="A24" s="15"/>
      <c r="B24" s="15"/>
      <c r="C24" s="15"/>
      <c r="D24" s="15"/>
      <c r="E24" s="15"/>
      <c r="F24" s="9" t="s">
        <v>46</v>
      </c>
      <c r="G24" s="9"/>
      <c r="H24" s="17">
        <f ca="1">ROUND(SUM(INDIRECT(ADDRESS(ROW()+(-1), COLUMN()+(0), 1)),INDIRECT(ADDRESS(ROW()+(-2), COLUMN()+(0), 1))), 0)</f>
        <v>39.745</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0)</f>
        <v>176.883</v>
      </c>
      <c r="H26" s="14">
        <f ca="1">ROUND(INDIRECT(ADDRESS(ROW()+(0), COLUMN()+(-2), 1))*INDIRECT(ADDRESS(ROW()+(0), COLUMN()+(-1), 1))/100, 0)</f>
        <v>3.538</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0)</f>
        <v>180.421</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