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<sst xmlns="http://schemas.openxmlformats.org/spreadsheetml/2006/main" count="97" uniqueCount="97">
  <si>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</si>
  <si>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</si>
  <si>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</si>
  <si>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</si>
  <si>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hormigón armado sobre capa de hormigón de sello, realizadas con hormigón fck 250, HA-25/B/19/IIa elaborado en planta, y vaciado desde camión, y acero AP 500; ESTRUCTURA: formada por pilares, vigas y correas de acero A 36, en perfiles laminados en caliente, mediante uniones soldadas, con imprimación anticorrosiva realizada en taller; fijada a la fundación mediante placas de anclaje de acero A 36, en perfil plano, con taladro central biselado y pernos soldados de acero conformado AP 420; CUBIERTA: de chapa perfilada de acero galvanizado prelacado, de 0,6 mm de espesor, con nervios de entre 40 y 50 mm de altura de cresta, a una separación de entre 250 y 270 mm, colocada con un superposición de la chapa superior de 200 mm y un superposición lateral de un trapecio y fijada mecánicamente a correa estructural y borde lateral realizado con chapa plegada de acero galvanizado, de 0,8 mm de espesor, 30 cm de desarrollo y 3 pliegues. Incluso accesorios de fijación de las chapas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</si>
  <si>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</si>
  <si>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</si>
  <si>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</si>
  <si>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</si>
  <si>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</si>
  <si>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</si>
  <si>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</si>
  <si>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mt10hmf130ned</t>
  </si>
  <si>
    <t xml:space="preserve">m³</t>
  </si>
  <si>
    <t xml:space="preserve">Hormigón masivo fck 100, tipo HM-10/B/19/I, elaborado en planta.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</si>
  <si>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</si>
  <si>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</si>
  <si>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</si>
  <si>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</si>
  <si>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</si>
  <si>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</si>
  <si>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mt07aco020a</t>
  </si>
  <si>
    <t xml:space="preserve">Ud</t>
  </si>
  <si>
    <t xml:space="preserve">Separador homologado para fundaciones.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</si>
  <si>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</si>
  <si>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</si>
  <si>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</si>
  <si>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mt07aco130d</t>
  </si>
  <si>
    <t xml:space="preserve">kg</t>
  </si>
  <si>
    <t xml:space="preserve">Acero en varillas corrugadas AP 420, según NP 4007 99, de varios diámetros.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</si>
  <si>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</si>
  <si>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</si>
  <si>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</si>
  <si>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</si>
  <si>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</si>
  <si>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</si>
  <si>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</si>
  <si>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</si>
  <si>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Chapa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</si>
  <si>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</si>
  <si>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</si>
  <si>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</si>
  <si>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</si>
  <si>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</si>
  <si>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Chapa plegada de acero galvanizado, de 0,8 mm de espesor, 30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</si>
  <si>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</si>
  <si>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</si>
  <si>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</si>
  <si>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</si>
  <si>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</si>
  <si>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</si>
  <si>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</si>
  <si>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</si>
  <si>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</si>
  <si>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</si>
  <si>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</si>
  <si>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</si>
  <si>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</si>
  <si>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</si>
  <si>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</si>
  <si>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</si>
  <si>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</si>
  <si>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</si>
  <si>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</si>
  <si>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</si>
  <si>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</si>
  <si>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</si>
  <si>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</si>
  <si>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</si>
  <si>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</si>
  <si>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</si>
  <si>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</si>
  <si>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</si>
  <si>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</si>
  <si>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</si>
  <si>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</si>
  <si>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</si>
  <si>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</si>
  <si>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</si>
  <si>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</si>
  <si>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</si>
  <si>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</si>
  <si>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</si>
  <si>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</si>
  <si>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</si>
  <si>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</si>
  <si>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</si>
  <si>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</si>
  <si>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</si>
  <si>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</si>
  <si>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</si>
  <si>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</si>
  <si>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</si>
  <si>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</si>
  <si>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</si>
  <si>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73.310G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</si>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</sst>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4.7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604040</v>
      </c>
      <c r="H10" s="12">
        <f ca="1">ROUND(INDIRECT(ADDRESS(ROW()+(0), COLUMN()+(-2), 1))*INDIRECT(ADDRESS(ROW()+(0), COLUMN()+(-1), 1)), 0)</f>
        <v>6.04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874041</v>
      </c>
      <c r="H11" s="12">
        <f ca="1">ROUND(INDIRECT(ADDRESS(ROW()+(0), COLUMN()+(-2), 1))*INDIRECT(ADDRESS(ROW()+(0), COLUMN()+(-1), 1)), 0)</f>
        <v>87.404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6249</v>
      </c>
      <c r="H12" s="12">
        <f ca="1">ROUND(INDIRECT(ADDRESS(ROW()+(0), COLUMN()+(-2), 1))*INDIRECT(ADDRESS(ROW()+(0), COLUMN()+(-1), 1)), 0)</f>
        <v>24.996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931</v>
      </c>
      <c r="H13" s="12">
        <f ca="1">ROUND(INDIRECT(ADDRESS(ROW()+(0), COLUMN()+(-2), 1))*INDIRECT(ADDRESS(ROW()+(0), COLUMN()+(-1), 1)), 0)</f>
        <v>745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0.47</v>
      </c>
      <c r="G14" s="12">
        <v>16432</v>
      </c>
      <c r="H14" s="12">
        <f ca="1">ROUND(INDIRECT(ADDRESS(ROW()+(0), COLUMN()+(-2), 1))*INDIRECT(ADDRESS(ROW()+(0), COLUMN()+(-1), 1)), 0)</f>
        <v>7.723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5908</v>
      </c>
      <c r="H15" s="12">
        <f ca="1">ROUND(INDIRECT(ADDRESS(ROW()+(0), COLUMN()+(-2), 1))*INDIRECT(ADDRESS(ROW()+(0), COLUMN()+(-1), 1)), 0)</f>
        <v>827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17.5</v>
      </c>
      <c r="G16" s="12">
        <v>9562</v>
      </c>
      <c r="H16" s="12">
        <f ca="1">ROUND(INDIRECT(ADDRESS(ROW()+(0), COLUMN()+(-2), 1))*INDIRECT(ADDRESS(ROW()+(0), COLUMN()+(-1), 1)), 0)</f>
        <v>167.335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0.167</v>
      </c>
      <c r="G17" s="12">
        <v>50241</v>
      </c>
      <c r="H17" s="12">
        <f ca="1">ROUND(INDIRECT(ADDRESS(ROW()+(0), COLUMN()+(-2), 1))*INDIRECT(ADDRESS(ROW()+(0), COLUMN()+(-1), 1)), 0)</f>
        <v>8.39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1.05</v>
      </c>
      <c r="G18" s="12">
        <v>38993</v>
      </c>
      <c r="H18" s="12">
        <f ca="1">ROUND(INDIRECT(ADDRESS(ROW()+(0), COLUMN()+(-2), 1))*INDIRECT(ADDRESS(ROW()+(0), COLUMN()+(-1), 1)), 0)</f>
        <v>40.943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</v>
      </c>
      <c r="G19" s="12">
        <v>2790</v>
      </c>
      <c r="H19" s="12">
        <f ca="1">ROUND(INDIRECT(ADDRESS(ROW()+(0), COLUMN()+(-2), 1))*INDIRECT(ADDRESS(ROW()+(0), COLUMN()+(-1), 1)), 0)</f>
        <v>8.37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0.214</v>
      </c>
      <c r="G20" s="12">
        <v>45992</v>
      </c>
      <c r="H20" s="12">
        <f ca="1">ROUND(INDIRECT(ADDRESS(ROW()+(0), COLUMN()+(-2), 1))*INDIRECT(ADDRESS(ROW()+(0), COLUMN()+(-1), 1)), 0)</f>
        <v>9.842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1.2</v>
      </c>
      <c r="G21" s="12">
        <v>2206</v>
      </c>
      <c r="H21" s="12">
        <f ca="1">ROUND(INDIRECT(ADDRESS(ROW()+(0), COLUMN()+(-2), 1))*INDIRECT(ADDRESS(ROW()+(0), COLUMN()+(-1), 1)), 0)</f>
        <v>2.647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0.005</v>
      </c>
      <c r="G22" s="12">
        <v>147896</v>
      </c>
      <c r="H22" s="12">
        <f ca="1">ROUND(INDIRECT(ADDRESS(ROW()+(0), COLUMN()+(-2), 1))*INDIRECT(ADDRESS(ROW()+(0), COLUMN()+(-1), 1)), 0)</f>
        <v>739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0.2</v>
      </c>
      <c r="G23" s="14">
        <v>16866</v>
      </c>
      <c r="H23" s="14">
        <f ca="1">ROUND(INDIRECT(ADDRESS(ROW()+(0), COLUMN()+(-2), 1))*INDIRECT(ADDRESS(ROW()+(0), COLUMN()+(-1), 1)), 0)</f>
        <v>3.373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0)</f>
        <v>369.374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0.116</v>
      </c>
      <c r="G26" s="12">
        <v>233441</v>
      </c>
      <c r="H26" s="12">
        <f ca="1">ROUND(INDIRECT(ADDRESS(ROW()+(0), COLUMN()+(-2), 1))*INDIRECT(ADDRESS(ROW()+(0), COLUMN()+(-1), 1)), 0)</f>
        <v>27.079</v>
      </c>
    </row>
    <row r="27" spans="1:8" ht="24.0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0.012</v>
      </c>
      <c r="G27" s="12">
        <v>47110</v>
      </c>
      <c r="H27" s="12">
        <f ca="1">ROUND(INDIRECT(ADDRESS(ROW()+(0), COLUMN()+(-2), 1))*INDIRECT(ADDRESS(ROW()+(0), COLUMN()+(-1), 1)), 0)</f>
        <v>565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0.697</v>
      </c>
      <c r="G28" s="14">
        <v>19542</v>
      </c>
      <c r="H28" s="14">
        <f ca="1">ROUND(INDIRECT(ADDRESS(ROW()+(0), COLUMN()+(-2), 1))*INDIRECT(ADDRESS(ROW()+(0), COLUMN()+(-1), 1)), 0)</f>
        <v>13.621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1))), 0)</f>
        <v>41.265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0.006</v>
      </c>
      <c r="G31" s="12">
        <v>74532</v>
      </c>
      <c r="H31" s="12">
        <f ca="1">ROUND(INDIRECT(ADDRESS(ROW()+(0), COLUMN()+(-2), 1))*INDIRECT(ADDRESS(ROW()+(0), COLUMN()+(-1), 1)), 0)</f>
        <v>447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0.037</v>
      </c>
      <c r="G32" s="12">
        <v>47756</v>
      </c>
      <c r="H32" s="12">
        <f ca="1">ROUND(INDIRECT(ADDRESS(ROW()+(0), COLUMN()+(-2), 1))*INDIRECT(ADDRESS(ROW()+(0), COLUMN()+(-1), 1)), 0)</f>
        <v>1.767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0.079</v>
      </c>
      <c r="G33" s="12">
        <v>74532</v>
      </c>
      <c r="H33" s="12">
        <f ca="1">ROUND(INDIRECT(ADDRESS(ROW()+(0), COLUMN()+(-2), 1))*INDIRECT(ADDRESS(ROW()+(0), COLUMN()+(-1), 1)), 0)</f>
        <v>5.888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0.118</v>
      </c>
      <c r="G34" s="12">
        <v>47756</v>
      </c>
      <c r="H34" s="12">
        <f ca="1">ROUND(INDIRECT(ADDRESS(ROW()+(0), COLUMN()+(-2), 1))*INDIRECT(ADDRESS(ROW()+(0), COLUMN()+(-1), 1)), 0)</f>
        <v>5.635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0.347</v>
      </c>
      <c r="G35" s="12">
        <v>74532</v>
      </c>
      <c r="H35" s="12">
        <f ca="1">ROUND(INDIRECT(ADDRESS(ROW()+(0), COLUMN()+(-2), 1))*INDIRECT(ADDRESS(ROW()+(0), COLUMN()+(-1), 1)), 0)</f>
        <v>25.863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0.347</v>
      </c>
      <c r="G36" s="12">
        <v>47756</v>
      </c>
      <c r="H36" s="12">
        <f ca="1">ROUND(INDIRECT(ADDRESS(ROW()+(0), COLUMN()+(-2), 1))*INDIRECT(ADDRESS(ROW()+(0), COLUMN()+(-1), 1)), 0)</f>
        <v>16.571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0.38</v>
      </c>
      <c r="G37" s="12">
        <v>73602</v>
      </c>
      <c r="H37" s="12">
        <f ca="1">ROUND(INDIRECT(ADDRESS(ROW()+(0), COLUMN()+(-2), 1))*INDIRECT(ADDRESS(ROW()+(0), COLUMN()+(-1), 1)), 0)</f>
        <v>27.969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3">
        <v>0.19</v>
      </c>
      <c r="G38" s="14">
        <v>45914</v>
      </c>
      <c r="H38" s="14">
        <f ca="1">ROUND(INDIRECT(ADDRESS(ROW()+(0), COLUMN()+(-2), 1))*INDIRECT(ADDRESS(ROW()+(0), COLUMN()+(-1), 1)), 0)</f>
        <v>8.724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92.864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19"/>
      <c r="D41" s="20" t="s">
        <v>93</v>
      </c>
      <c r="E41" s="19" t="s">
        <v>94</v>
      </c>
      <c r="F41" s="13">
        <v>4</v>
      </c>
      <c r="G41" s="14">
        <f ca="1">ROUND(SUM(INDIRECT(ADDRESS(ROW()+(-2), COLUMN()+(1), 1)),INDIRECT(ADDRESS(ROW()+(-12), COLUMN()+(1), 1)),INDIRECT(ADDRESS(ROW()+(-17), COLUMN()+(1), 1))), 0)</f>
        <v>503.503</v>
      </c>
      <c r="H41" s="14">
        <f ca="1">ROUND(INDIRECT(ADDRESS(ROW()+(0), COLUMN()+(-2), 1))*INDIRECT(ADDRESS(ROW()+(0), COLUMN()+(-1), 1))/100, 0)</f>
        <v>20.14</v>
      </c>
    </row>
    <row r="42" spans="1:8" ht="13.50" thickBot="1" customHeight="1">
      <c r="A42" s="21" t="s">
        <v>95</v>
      </c>
      <c r="B42" s="21"/>
      <c r="C42" s="21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1)),INDIRECT(ADDRESS(ROW()+(-18), COLUMN()+(0), 1))), 0)</f>
        <v>523.643</v>
      </c>
    </row>
  </sheetData>
  <mergeCells count="4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F39:G39"/>
    <mergeCell ref="A40:C40"/>
    <mergeCell ref="E40:F40"/>
    <mergeCell ref="A41:C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