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<sst xmlns="http://schemas.openxmlformats.org/spreadsheetml/2006/main" count="41" uniqueCount="41">
  <si>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</si>
  <si>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RSI050</t>
  </si>
  <si>
    <t xml:space="preserve">m²</t>
  </si>
  <si>
    <t xml:space="preserve">Revestimiento de piso industrial o decorativo, sistema "MBCC de Sika".</t>
  </si>
  <si>
    <r>
      <rPr>
        <sz val="8.25"/>
        <color rgb="FF000000"/>
        <rFont val="Arial"/>
        <family val="2"/>
      </rPr>
      <t xml:space="preserve">Revestimiento de piso industrial, realizado sobre base de hormigón endurecido, con el sistema MasterTop 1273 "MBCC de Sika", apto para áreas de producción con solicitaciones mecánicas, mediante la aplicación sucesiva de: imprimación incolora de dos componentes, MasterTop P 622 "MBCC de Sika", a base de resina epoxi sin disolventes, de baja viscosidad (0,4 kg/m²), espolvoreada con agregado de cuarzo natural, MasterTop F5 "MBCC de Sika", de granulometría comprendida entre 0,4 y 1,0 mm (0,9 kg/m²); capa base formada por una mezcla de revestimiento antiestático de dos componentes, MasterTop BC 372 "MBCC de Sika", a base de resina epoxi sin disolventes y pigmentos, color Gris Piedra RAL 7030 y agregado de cuarzo natural, MasterTop F1 "MBCC de Sika", de granulometría comprendida entre 0,18 y 0,3 mm, con una proporción en peso 1:0,7 (3,75 kg/m²) y capa de acabado de barniz de dos componentes para interior, MasterTop TC 445 "MBCC de Sika", a base de poliuretano alifático y disolvente, color rojo RAL 3013, acabado mate, textura lisa, para aplicar con rodillo de pelo corto (0,15 kg/m²). El precio no incluye la superficie soporte ni la ejecución y el sellado de las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</si>
  <si>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</si>
  <si>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</si>
  <si>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</si>
  <si>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</si>
  <si>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</si>
  <si>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</si>
  <si>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</si>
  <si>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mt27upx040c</t>
  </si>
  <si>
    <t xml:space="preserve">kg</t>
  </si>
  <si>
    <t xml:space="preserve">Imprimación incolora de dos componentes, MasterTop P 622 "MBCC de Sika", a base de resina epoxi sin disolventes, de baja viscosidad, para aplicar sobre superficie soporte de hormigón o de mortero.</t>
  </si>
  <si>
    <t xml:space="preserve">mt15bas130c</t>
  </si>
  <si>
    <t xml:space="preserve">kg</t>
  </si>
  <si>
    <t xml:space="preserve">Agregado de cuarzo natural, MasterTop F5 "MBCC de Sika", de granulometría comprendida entre 0,4 y 1,0 mm, para utilizar como carga mineral en combinación con resinas epoxi o poliuretano.</t>
  </si>
  <si>
    <t xml:space="preserve">mt27upx070a</t>
  </si>
  <si>
    <t xml:space="preserve">kg</t>
  </si>
  <si>
    <t xml:space="preserve">Revestimiento antiestático de dos componentes, MasterTop BC 372 "MBCC de Sika", a base de resina epoxi sin disolventes y pigmentos, color Gris Piedra RAL 7030, para la realización de pisos.</t>
  </si>
  <si>
    <t xml:space="preserve">mt15bas130a</t>
  </si>
  <si>
    <t xml:space="preserve">kg</t>
  </si>
  <si>
    <t xml:space="preserve">Agregado de cuarzo natural, MasterTop F1 "MBCC de Sika", de granulometría comprendida entre 0,18 y 0,3 mm, para utilizar como carga mineral en combinación con resinas epoxi o poliuretano.</t>
  </si>
  <si>
    <t xml:space="preserve">mt27upx020oh</t>
  </si>
  <si>
    <t xml:space="preserve">kg</t>
  </si>
  <si>
    <t xml:space="preserve">Barniz de dos componentes para interior, MasterTop TC 445 "MBCC de Sika", a base de poliuretano alifático y disolvente, color rojo RAL 3013, acabado mate, textura lisa, para aplicar con rodillo de pelo corto, con resistencia a los rayos UV y a la intemperie y con alta resistencia a los agentes químicos.</t>
  </si>
  <si>
    <t xml:space="preserve">Subtotal materiales:</t>
  </si>
  <si>
    <t xml:space="preserve">Mano de obra</t>
  </si>
  <si>
    <t xml:space="preserve">mo121</t>
  </si>
  <si>
    <t xml:space="preserve">h</t>
  </si>
  <si>
    <t xml:space="preserve">Oficial 1ª aplicador de pisos industriales.</t>
  </si>
  <si>
    <t xml:space="preserve">mo122</t>
  </si>
  <si>
    <t xml:space="preserve">h</t>
  </si>
  <si>
    <t xml:space="preserve">Ayudante aplicador de pisos industriales.</t>
  </si>
  <si>
    <t xml:space="preserve">Subtotal mano de obra:</t>
  </si>
  <si>
    <t xml:space="preserve">Herramientas</t>
  </si>
  <si>
    <t xml:space="preserve">%</t>
  </si>
  <si>
    <t xml:space="preserve">Herramientas</t>
  </si>
  <si>
    <t xml:space="preserve">Coste de mantenimiento decenal: 224.163G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</si>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</sst>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48" customWidth="1"/>
    <col min="4" max="4" width="72.42" customWidth="1"/>
    <col min="5" max="5" width="11.22" customWidth="1"/>
    <col min="6" max="6" width="12.75"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0.4</v>
      </c>
      <c r="F10" s="12">
        <v>134708</v>
      </c>
      <c r="G10" s="12">
        <f ca="1">ROUND(INDIRECT(ADDRESS(ROW()+(0), COLUMN()+(-2), 1))*INDIRECT(ADDRESS(ROW()+(0), COLUMN()+(-1), 1)), 0)</f>
        <v>53.883</v>
      </c>
    </row>
    <row r="11" spans="1:7" ht="34.50" thickBot="1" customHeight="1">
      <c r="A11" s="1" t="s">
        <v>15</v>
      </c>
      <c r="B11" s="1"/>
      <c r="C11" s="10" t="s">
        <v>16</v>
      </c>
      <c r="D11" s="1" t="s">
        <v>17</v>
      </c>
      <c r="E11" s="11">
        <v>0.9</v>
      </c>
      <c r="F11" s="12">
        <v>7745</v>
      </c>
      <c r="G11" s="12">
        <f ca="1">ROUND(INDIRECT(ADDRESS(ROW()+(0), COLUMN()+(-2), 1))*INDIRECT(ADDRESS(ROW()+(0), COLUMN()+(-1), 1)), 0)</f>
        <v>6.971</v>
      </c>
    </row>
    <row r="12" spans="1:7" ht="34.50" thickBot="1" customHeight="1">
      <c r="A12" s="1" t="s">
        <v>18</v>
      </c>
      <c r="B12" s="1"/>
      <c r="C12" s="10" t="s">
        <v>19</v>
      </c>
      <c r="D12" s="1" t="s">
        <v>20</v>
      </c>
      <c r="E12" s="11">
        <v>2.213</v>
      </c>
      <c r="F12" s="12">
        <v>104040</v>
      </c>
      <c r="G12" s="12">
        <f ca="1">ROUND(INDIRECT(ADDRESS(ROW()+(0), COLUMN()+(-2), 1))*INDIRECT(ADDRESS(ROW()+(0), COLUMN()+(-1), 1)), 0)</f>
        <v>230.241</v>
      </c>
    </row>
    <row r="13" spans="1:7" ht="34.50" thickBot="1" customHeight="1">
      <c r="A13" s="1" t="s">
        <v>21</v>
      </c>
      <c r="B13" s="1"/>
      <c r="C13" s="10" t="s">
        <v>22</v>
      </c>
      <c r="D13" s="1" t="s">
        <v>23</v>
      </c>
      <c r="E13" s="11">
        <v>1.538</v>
      </c>
      <c r="F13" s="12">
        <v>9211</v>
      </c>
      <c r="G13" s="12">
        <f ca="1">ROUND(INDIRECT(ADDRESS(ROW()+(0), COLUMN()+(-2), 1))*INDIRECT(ADDRESS(ROW()+(0), COLUMN()+(-1), 1)), 0)</f>
        <v>14.167</v>
      </c>
    </row>
    <row r="14" spans="1:7" ht="45.00" thickBot="1" customHeight="1">
      <c r="A14" s="1" t="s">
        <v>24</v>
      </c>
      <c r="B14" s="1"/>
      <c r="C14" s="10" t="s">
        <v>25</v>
      </c>
      <c r="D14" s="1" t="s">
        <v>26</v>
      </c>
      <c r="E14" s="13">
        <v>0.15</v>
      </c>
      <c r="F14" s="14">
        <v>176889</v>
      </c>
      <c r="G14" s="14">
        <f ca="1">ROUND(INDIRECT(ADDRESS(ROW()+(0), COLUMN()+(-2), 1))*INDIRECT(ADDRESS(ROW()+(0), COLUMN()+(-1), 1)), 0)</f>
        <v>26.533</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0)</f>
        <v>331.795</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0.516</v>
      </c>
      <c r="F17" s="12">
        <v>71618</v>
      </c>
      <c r="G17" s="12">
        <f ca="1">ROUND(INDIRECT(ADDRESS(ROW()+(0), COLUMN()+(-2), 1))*INDIRECT(ADDRESS(ROW()+(0), COLUMN()+(-1), 1)), 0)</f>
        <v>36.955</v>
      </c>
    </row>
    <row r="18" spans="1:7" ht="13.50" thickBot="1" customHeight="1">
      <c r="A18" s="1" t="s">
        <v>32</v>
      </c>
      <c r="B18" s="1"/>
      <c r="C18" s="10" t="s">
        <v>33</v>
      </c>
      <c r="D18" s="1" t="s">
        <v>34</v>
      </c>
      <c r="E18" s="13">
        <v>0.516</v>
      </c>
      <c r="F18" s="14">
        <v>45914</v>
      </c>
      <c r="G18" s="14">
        <f ca="1">ROUND(INDIRECT(ADDRESS(ROW()+(0), COLUMN()+(-2), 1))*INDIRECT(ADDRESS(ROW()+(0), COLUMN()+(-1), 1)), 0)</f>
        <v>23.692</v>
      </c>
    </row>
    <row r="19" spans="1:7" ht="13.50" thickBot="1" customHeight="1">
      <c r="A19" s="15"/>
      <c r="B19" s="15"/>
      <c r="C19" s="15"/>
      <c r="D19" s="15"/>
      <c r="E19" s="9" t="s">
        <v>35</v>
      </c>
      <c r="F19" s="9"/>
      <c r="G19" s="17">
        <f ca="1">ROUND(SUM(INDIRECT(ADDRESS(ROW()+(-1), COLUMN()+(0), 1)),INDIRECT(ADDRESS(ROW()+(-2), COLUMN()+(0), 1))), 0)</f>
        <v>60.647</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0)</f>
        <v>392.442</v>
      </c>
      <c r="G21" s="14">
        <f ca="1">ROUND(INDIRECT(ADDRESS(ROW()+(0), COLUMN()+(-2), 1))*INDIRECT(ADDRESS(ROW()+(0), COLUMN()+(-1), 1))/100, 0)</f>
        <v>7.849</v>
      </c>
    </row>
    <row r="22" spans="1:7" ht="13.50" thickBot="1" customHeight="1">
      <c r="A22" s="21" t="s">
        <v>39</v>
      </c>
      <c r="B22" s="21"/>
      <c r="C22" s="22"/>
      <c r="D22" s="23"/>
      <c r="E22" s="24" t="s">
        <v>40</v>
      </c>
      <c r="F22" s="25"/>
      <c r="G22" s="26">
        <f ca="1">ROUND(SUM(INDIRECT(ADDRESS(ROW()+(-1), COLUMN()+(0), 1)),INDIRECT(ADDRESS(ROW()+(-3), COLUMN()+(0), 1)),INDIRECT(ADDRESS(ROW()+(-7), COLUMN()+(0), 1))), 0)</f>
        <v>400.291</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