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<sst xmlns="http://schemas.openxmlformats.org/spreadsheetml/2006/main" count="38" uniqueCount="38">
  <si>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</si>
  <si>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RSG090</t>
  </si>
  <si>
    <t xml:space="preserve">m²</t>
  </si>
  <si>
    <t xml:space="preserve">Piso interior de piezas de barro cocido. Colocación en capa gruesa.</t>
  </si>
  <si>
    <r>
      <rPr>
        <sz val="8.25"/>
        <color rgb="FF000000"/>
        <rFont val="Arial"/>
        <family val="2"/>
      </rPr>
      <t xml:space="preserve">Piso interior de piezas de barro cocido, de elaboración mecánica, de 100x100x15 mm, capacidad de absorción de agua 6%&lt;E&lt;=10%, con resistencia al deslizamiento muy baja. COLOCACIÓN: en capa gruesa con mortero de cemento. REJUNTADO: con mortero de juntas cementoso mejorado, con absorción de agua reducida y resistencia elevada a la abrasión tipo CG 2 W A, color blanco, en juntas de 2 mm de espesor.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</si>
  <si>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</si>
  <si>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</si>
  <si>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</si>
  <si>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</si>
  <si>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</si>
  <si>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</si>
  <si>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</si>
  <si>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mt18bdo020maa</t>
  </si>
  <si>
    <t xml:space="preserve">m²</t>
  </si>
  <si>
    <t xml:space="preserve">Piezas de barro cocido, de elaboración mecánica, de 100x100x15 mm, capacidad de absorción de agua 6%&lt;E&lt;=10%, con resistencia al deslizamiento muy baja.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</si>
  <si>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</si>
  <si>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</si>
  <si>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</si>
  <si>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mt18acc050b</t>
  </si>
  <si>
    <t xml:space="preserve">Ud</t>
  </si>
  <si>
    <t xml:space="preserve">Crucetas de PVC para separación entre 3 y 15 mm.</t>
  </si>
  <si>
    <t xml:space="preserve">mt09mcp020bB</t>
  </si>
  <si>
    <t xml:space="preserve">kg</t>
  </si>
  <si>
    <t xml:space="preserve">Mortero de juntas cementoso mejorado, con absorción de agua reducida y resistencia elevada a la abrasión, tipo CG2 W A, color blanco, para juntas de 2 a 15 mm, a base de cemento de alta resistencia, agregados seleccionados, aditivos especiales y pigmentos, con efecto antimoho, antiverdín y preventivo de las eflorescencias, hidrorrepelente, especial para rejuntado de todo tipo de piezas cerámicas y piedras naturales en zonas de proliferación de microorganismos.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</si>
  <si>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</si>
  <si>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</si>
  <si>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</si>
  <si>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</si>
  <si>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Oficial pisero.</t>
  </si>
  <si>
    <t xml:space="preserve">mo061</t>
  </si>
  <si>
    <t xml:space="preserve">h</t>
  </si>
  <si>
    <t xml:space="preserve">Medio oficial pisero.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</si>
  <si>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</si>
  <si>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</si>
  <si>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</si>
  <si>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</si>
  <si>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58.664G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</si>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</sst>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7.99" customWidth="1"/>
    <col min="4" max="4" width="71.06" customWidth="1"/>
    <col min="5" max="5" width="11.56" customWidth="1"/>
    <col min="6" max="6" width="12.41" customWidth="1"/>
    <col min="7" max="7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1.05</v>
      </c>
      <c r="F10" s="12">
        <v>214674</v>
      </c>
      <c r="G10" s="12">
        <f ca="1">ROUND(INDIRECT(ADDRESS(ROW()+(0), COLUMN()+(-2), 1))*INDIRECT(ADDRESS(ROW()+(0), COLUMN()+(-1), 1)), 0)</f>
        <v>225.408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0.03</v>
      </c>
      <c r="F11" s="12">
        <v>593570</v>
      </c>
      <c r="G11" s="12">
        <f ca="1">ROUND(INDIRECT(ADDRESS(ROW()+(0), COLUMN()+(-2), 1))*INDIRECT(ADDRESS(ROW()+(0), COLUMN()+(-1), 1)), 0)</f>
        <v>17.807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51</v>
      </c>
      <c r="F12" s="12">
        <v>262</v>
      </c>
      <c r="G12" s="12">
        <f ca="1">ROUND(INDIRECT(ADDRESS(ROW()+(0), COLUMN()+(-2), 1))*INDIRECT(ADDRESS(ROW()+(0), COLUMN()+(-1), 1)), 0)</f>
        <v>13.362</v>
      </c>
    </row>
    <row r="13" spans="1:7" ht="66.00" thickBot="1" customHeight="1">
      <c r="A13" s="1" t="s">
        <v>21</v>
      </c>
      <c r="B13" s="1"/>
      <c r="C13" s="10" t="s">
        <v>22</v>
      </c>
      <c r="D13" s="1" t="s">
        <v>23</v>
      </c>
      <c r="E13" s="13">
        <v>2</v>
      </c>
      <c r="F13" s="14">
        <v>8749</v>
      </c>
      <c r="G13" s="14">
        <f ca="1">ROUND(INDIRECT(ADDRESS(ROW()+(0), COLUMN()+(-2), 1))*INDIRECT(ADDRESS(ROW()+(0), COLUMN()+(-1), 1)), 0)</f>
        <v>17.498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0)</f>
        <v>274.075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0.679</v>
      </c>
      <c r="F16" s="12">
        <v>71618</v>
      </c>
      <c r="G16" s="12">
        <f ca="1">ROUND(INDIRECT(ADDRESS(ROW()+(0), COLUMN()+(-2), 1))*INDIRECT(ADDRESS(ROW()+(0), COLUMN()+(-1), 1)), 0)</f>
        <v>48.629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0.34</v>
      </c>
      <c r="F17" s="14">
        <v>45914</v>
      </c>
      <c r="G17" s="14">
        <f ca="1">ROUND(INDIRECT(ADDRESS(ROW()+(0), COLUMN()+(-2), 1))*INDIRECT(ADDRESS(ROW()+(0), COLUMN()+(-1), 1)), 0)</f>
        <v>15.611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0)</f>
        <v>64.24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1)),INDIRECT(ADDRESS(ROW()+(-6), COLUMN()+(1), 1))), 0)</f>
        <v>338.315</v>
      </c>
      <c r="G20" s="14">
        <f ca="1">ROUND(INDIRECT(ADDRESS(ROW()+(0), COLUMN()+(-2), 1))*INDIRECT(ADDRESS(ROW()+(0), COLUMN()+(-1), 1))/100, 0)</f>
        <v>6.766</v>
      </c>
    </row>
    <row r="21" spans="1:7" ht="13.50" thickBot="1" customHeight="1">
      <c r="A21" s="21" t="s">
        <v>36</v>
      </c>
      <c r="B21" s="21"/>
      <c r="C21" s="22"/>
      <c r="D21" s="23"/>
      <c r="E21" s="24" t="s">
        <v>37</v>
      </c>
      <c r="F21" s="25"/>
      <c r="G21" s="26">
        <f ca="1">ROUND(SUM(INDIRECT(ADDRESS(ROW()+(-1), COLUMN()+(0), 1)),INDIRECT(ADDRESS(ROW()+(-3), COLUMN()+(0), 1)),INDIRECT(ADDRESS(ROW()+(-7), COLUMN()+(0), 1))), 0)</f>
        <v>345.081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