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<sst xmlns="http://schemas.openxmlformats.org/spreadsheetml/2006/main" count="38" uniqueCount="38">
  <si>
    <t xml:space="preserve"/>
  </si>
  <si>
    <t xml:space="preserve">RCH010</t>
  </si>
  <si>
    <t xml:space="preserve">m²</t>
  </si>
  <si>
    <t xml:space="preserve">Chapado con plaquetas prefabricadas de hormigón, fijadas con mortero.</t>
  </si>
  <si>
    <r>
      <rPr>
        <sz val="8.25"/>
        <color rgb="FF000000"/>
        <rFont val="Arial"/>
        <family val="2"/>
      </rPr>
      <t xml:space="preserve">Chapado con plaquetas prefabricadas de hormigón, color gris, 20x40x2 cm, fijadas con mortero de cemento M-5, en paramento vertical, hasta 3 m de altura.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</si>
  <si>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</si>
  <si>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</si>
  <si>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</si>
  <si>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</si>
  <si>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</si>
  <si>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</si>
  <si>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</si>
  <si>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mt19php010a</t>
  </si>
  <si>
    <t xml:space="preserve">m²</t>
  </si>
  <si>
    <t xml:space="preserve">Plaqueta prefabricada de hormigón gris, 20x40x2 cm.</t>
  </si>
  <si>
    <t xml:space="preserve">mt09mor010c</t>
  </si>
  <si>
    <t xml:space="preserve">m³</t>
  </si>
  <si>
    <t xml:space="preserve">Mortero de cemento CEM II/B-P 32,5 N tipo M-5, confeccionado en obra con 250 kg/m³ de cemento y una proporción en volumen 1/6.</t>
  </si>
  <si>
    <t xml:space="preserve">mt09mcr235</t>
  </si>
  <si>
    <t xml:space="preserve">kg</t>
  </si>
  <si>
    <t xml:space="preserve">Mortero de juntas para prefabricados de hormigón y piedra artificial, compuesto de cemento, agregados, pigmentos y aditivos especiales.</t>
  </si>
  <si>
    <t xml:space="preserve">Subtotal materiales:</t>
  </si>
  <si>
    <t xml:space="preserve">Mano de obra</t>
  </si>
  <si>
    <t xml:space="preserve">mo020</t>
  </si>
  <si>
    <t xml:space="preserve">h</t>
  </si>
  <si>
    <t xml:space="preserve">Oficial de construcción.</t>
  </si>
  <si>
    <t xml:space="preserve">mo077</t>
  </si>
  <si>
    <t xml:space="preserve">h</t>
  </si>
  <si>
    <t xml:space="preserve">Medio oficial de construcción.</t>
  </si>
  <si>
    <t xml:space="preserve">mo113</t>
  </si>
  <si>
    <t xml:space="preserve">h</t>
  </si>
  <si>
    <t xml:space="preserve">Ayudante de construcción.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</si>
  <si>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</si>
  <si>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</si>
  <si>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</si>
  <si>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</si>
  <si>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34.061G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</si>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</sst>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25" customWidth="1"/>
    <col min="3" max="3" width="2.04" customWidth="1"/>
    <col min="4" max="4" width="5.61" customWidth="1"/>
    <col min="5" max="5" width="74.46" customWidth="1"/>
    <col min="6" max="6" width="11.22" customWidth="1"/>
    <col min="7" max="7" width="12.75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1.05</v>
      </c>
      <c r="G10" s="12">
        <v>87672</v>
      </c>
      <c r="H10" s="12">
        <f ca="1">ROUND(INDIRECT(ADDRESS(ROW()+(0), COLUMN()+(-2), 1))*INDIRECT(ADDRESS(ROW()+(0), COLUMN()+(-1), 1)), 0)</f>
        <v>92.056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0.025</v>
      </c>
      <c r="G11" s="12">
        <v>518246</v>
      </c>
      <c r="H11" s="12">
        <f ca="1">ROUND(INDIRECT(ADDRESS(ROW()+(0), COLUMN()+(-2), 1))*INDIRECT(ADDRESS(ROW()+(0), COLUMN()+(-1), 1)), 0)</f>
        <v>12.956</v>
      </c>
    </row>
    <row r="12" spans="1:8" ht="24.0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3">
        <v>0.15</v>
      </c>
      <c r="G12" s="14">
        <v>11102</v>
      </c>
      <c r="H12" s="14">
        <f ca="1">ROUND(INDIRECT(ADDRESS(ROW()+(0), COLUMN()+(-2), 1))*INDIRECT(ADDRESS(ROW()+(0), COLUMN()+(-1), 1)), 0)</f>
        <v>1.665</v>
      </c>
    </row>
    <row r="13" spans="1:8" ht="13.50" thickBot="1" customHeight="1">
      <c r="A13" s="15"/>
      <c r="B13" s="15"/>
      <c r="C13" s="15"/>
      <c r="D13" s="15"/>
      <c r="E13" s="15"/>
      <c r="F13" s="9" t="s">
        <v>21</v>
      </c>
      <c r="G13" s="9"/>
      <c r="H13" s="17">
        <f ca="1">ROUND(SUM(INDIRECT(ADDRESS(ROW()+(-1), COLUMN()+(0), 1)),INDIRECT(ADDRESS(ROW()+(-2), COLUMN()+(0), 1)),INDIRECT(ADDRESS(ROW()+(-3), COLUMN()+(0), 1))), 0)</f>
        <v>106.677</v>
      </c>
    </row>
    <row r="14" spans="1:8" ht="13.50" thickBot="1" customHeight="1">
      <c r="A14" s="15">
        <v>2</v>
      </c>
      <c r="B14" s="15"/>
      <c r="C14" s="15"/>
      <c r="D14" s="15"/>
      <c r="E14" s="18" t="s">
        <v>22</v>
      </c>
      <c r="F14" s="18"/>
      <c r="G14" s="15"/>
      <c r="H14" s="15"/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1">
        <v>0.44</v>
      </c>
      <c r="G15" s="12">
        <v>38914</v>
      </c>
      <c r="H15" s="12">
        <f ca="1">ROUND(INDIRECT(ADDRESS(ROW()+(0), COLUMN()+(-2), 1))*INDIRECT(ADDRESS(ROW()+(0), COLUMN()+(-1), 1)), 0)</f>
        <v>17.122</v>
      </c>
    </row>
    <row r="16" spans="1:8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1">
        <v>0.44</v>
      </c>
      <c r="G16" s="12">
        <v>24809</v>
      </c>
      <c r="H16" s="12">
        <f ca="1">ROUND(INDIRECT(ADDRESS(ROW()+(0), COLUMN()+(-2), 1))*INDIRECT(ADDRESS(ROW()+(0), COLUMN()+(-1), 1)), 0)</f>
        <v>10.916</v>
      </c>
    </row>
    <row r="17" spans="1:8" ht="13.50" thickBot="1" customHeight="1">
      <c r="A17" s="1" t="s">
        <v>29</v>
      </c>
      <c r="B17" s="1"/>
      <c r="C17" s="10" t="s">
        <v>30</v>
      </c>
      <c r="D17" s="10"/>
      <c r="E17" s="1" t="s">
        <v>31</v>
      </c>
      <c r="F17" s="13">
        <v>0.44</v>
      </c>
      <c r="G17" s="14">
        <v>23803</v>
      </c>
      <c r="H17" s="14">
        <f ca="1">ROUND(INDIRECT(ADDRESS(ROW()+(0), COLUMN()+(-2), 1))*INDIRECT(ADDRESS(ROW()+(0), COLUMN()+(-1), 1)), 0)</f>
        <v>10.473</v>
      </c>
    </row>
    <row r="18" spans="1:8" ht="13.50" thickBot="1" customHeight="1">
      <c r="A18" s="15"/>
      <c r="B18" s="15"/>
      <c r="C18" s="15"/>
      <c r="D18" s="15"/>
      <c r="E18" s="15"/>
      <c r="F18" s="9" t="s">
        <v>32</v>
      </c>
      <c r="G18" s="9"/>
      <c r="H18" s="17">
        <f ca="1">ROUND(SUM(INDIRECT(ADDRESS(ROW()+(-1), COLUMN()+(0), 1)),INDIRECT(ADDRESS(ROW()+(-2), COLUMN()+(0), 1)),INDIRECT(ADDRESS(ROW()+(-3), COLUMN()+(0), 1))), 0)</f>
        <v>38.511</v>
      </c>
    </row>
    <row r="19" spans="1:8" ht="13.50" thickBot="1" customHeight="1">
      <c r="A19" s="15">
        <v>3</v>
      </c>
      <c r="B19" s="15"/>
      <c r="C19" s="15"/>
      <c r="D19" s="15"/>
      <c r="E19" s="18" t="s">
        <v>33</v>
      </c>
      <c r="F19" s="18"/>
      <c r="G19" s="15"/>
      <c r="H19" s="15"/>
    </row>
    <row r="20" spans="1:8" ht="13.50" thickBot="1" customHeight="1">
      <c r="A20" s="19"/>
      <c r="B20" s="19"/>
      <c r="C20" s="20" t="s">
        <v>34</v>
      </c>
      <c r="D20" s="20"/>
      <c r="E20" s="19" t="s">
        <v>35</v>
      </c>
      <c r="F20" s="13">
        <v>2</v>
      </c>
      <c r="G20" s="14">
        <f ca="1">ROUND(SUM(INDIRECT(ADDRESS(ROW()+(-2), COLUMN()+(1), 1)),INDIRECT(ADDRESS(ROW()+(-7), COLUMN()+(1), 1))), 0)</f>
        <v>145.188</v>
      </c>
      <c r="H20" s="14">
        <f ca="1">ROUND(INDIRECT(ADDRESS(ROW()+(0), COLUMN()+(-2), 1))*INDIRECT(ADDRESS(ROW()+(0), COLUMN()+(-1), 1))/100, 0)</f>
        <v>2.904</v>
      </c>
    </row>
    <row r="21" spans="1:8" ht="13.50" thickBot="1" customHeight="1">
      <c r="A21" s="21" t="s">
        <v>36</v>
      </c>
      <c r="B21" s="21"/>
      <c r="C21" s="22"/>
      <c r="D21" s="22"/>
      <c r="E21" s="23"/>
      <c r="F21" s="24" t="s">
        <v>37</v>
      </c>
      <c r="G21" s="25"/>
      <c r="H21" s="26">
        <f ca="1">ROUND(SUM(INDIRECT(ADDRESS(ROW()+(-1), COLUMN()+(0), 1)),INDIRECT(ADDRESS(ROW()+(-3), COLUMN()+(0), 1)),INDIRECT(ADDRESS(ROW()+(-8), COLUMN()+(0), 1))), 0)</f>
        <v>148.092</v>
      </c>
    </row>
  </sheetData>
  <mergeCells count="37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F13:G13"/>
    <mergeCell ref="A14:B14"/>
    <mergeCell ref="C14:D14"/>
    <mergeCell ref="E14:F14"/>
    <mergeCell ref="A15:B15"/>
    <mergeCell ref="C15:D15"/>
    <mergeCell ref="A16:B16"/>
    <mergeCell ref="C16:D16"/>
    <mergeCell ref="A17:B17"/>
    <mergeCell ref="C17:D17"/>
    <mergeCell ref="A18:B18"/>
    <mergeCell ref="C18:D18"/>
    <mergeCell ref="F18:G18"/>
    <mergeCell ref="A19:B19"/>
    <mergeCell ref="C19:D19"/>
    <mergeCell ref="E19:F19"/>
    <mergeCell ref="A20:B20"/>
    <mergeCell ref="C20:D20"/>
    <mergeCell ref="A21:E21"/>
    <mergeCell ref="F21:G21"/>
  </mergeCells>
  <pageMargins left="0.147638" right="0.147638" top="0.206693" bottom="0.206693" header="0.0" footer="0.0"/>
  <pageSetup paperSize="9" orientation="portrait"/>
  <rowBreaks count="0" manualBreakCount="0">
    </rowBreaks>
</worksheet>
</file>