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<sst xmlns="http://schemas.openxmlformats.org/spreadsheetml/2006/main" count="38" uniqueCount="38">
  <si>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</si>
  <si>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RAG051</t>
  </si>
  <si>
    <t xml:space="preserve">m²</t>
  </si>
  <si>
    <t xml:space="preserve">Revestimiento de azulejo "GRESPANIA", sobre superficie soporte interior de mampostería.</t>
  </si>
  <si>
    <r>
      <rPr>
        <sz val="8.25"/>
        <color rgb="FF000000"/>
        <rFont val="Arial"/>
        <family val="2"/>
      </rPr>
      <t xml:space="preserve">Revestimiento de azulejo con baldosas cerámicas de gres porcelánico, estilo cemento, serie Skyline "GRESPANIA", acabado mate en color blanco, 22x90 cm y 10 mm de espesor, colocadas sobre una superficie soporte de mampostería en paramento interior, recibidas con mortero de cemento M-5, sin junta (separación entre baldosas entre 1,5 y 3 mm); con cantoneras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</si>
  <si>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</si>
  <si>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</si>
  <si>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</si>
  <si>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</si>
  <si>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</si>
  <si>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</si>
  <si>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</si>
  <si>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</si>
  <si>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</si>
  <si>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</si>
  <si>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mt19awa010</t>
  </si>
  <si>
    <t xml:space="preserve">m</t>
  </si>
  <si>
    <t xml:space="preserve">Cantonera de PVC en esquinas alicatadas.</t>
  </si>
  <si>
    <t xml:space="preserve">mt19agp010aacdb</t>
  </si>
  <si>
    <t xml:space="preserve">m²</t>
  </si>
  <si>
    <t xml:space="preserve">Baldosa cerámica de gres porcelánico, estilo cemento, serie Skyline "GRESPANIA", acabado mate en color blanco, 22x90 cm y 10 mm de espesor, capacidad de absorción de agua E&lt;0,5%.</t>
  </si>
  <si>
    <t xml:space="preserve">mt09mcp020bv</t>
  </si>
  <si>
    <t xml:space="preserve">kg</t>
  </si>
  <si>
    <t xml:space="preserve">Mortero de juntas cementoso tipo L, color blanco, para juntas de hasta 3 mm, compuesto por cemento blanco de alta resistencia y aditivos especiales.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</si>
  <si>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</si>
  <si>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</si>
  <si>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</si>
  <si>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</si>
  <si>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azulejista.</t>
  </si>
  <si>
    <t xml:space="preserve">mo062</t>
  </si>
  <si>
    <t xml:space="preserve">h</t>
  </si>
  <si>
    <t xml:space="preserve">Medio oficial azulejista.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</si>
  <si>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</si>
  <si>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</si>
  <si>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</si>
  <si>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</si>
  <si>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110.859G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</si>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</sst>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87" customWidth="1"/>
    <col min="4" max="4" width="7.65" customWidth="1"/>
    <col min="5" max="5" width="69.36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0.03</v>
      </c>
      <c r="G10" s="12">
        <v>518246</v>
      </c>
      <c r="H10" s="12">
        <f ca="1">ROUND(INDIRECT(ADDRESS(ROW()+(0), COLUMN()+(-2), 1))*INDIRECT(ADDRESS(ROW()+(0), COLUMN()+(-1), 1)), 0)</f>
        <v>15.547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</v>
      </c>
      <c r="G11" s="12">
        <v>11053</v>
      </c>
      <c r="H11" s="12">
        <f ca="1">ROUND(INDIRECT(ADDRESS(ROW()+(0), COLUMN()+(-2), 1))*INDIRECT(ADDRESS(ROW()+(0), COLUMN()+(-1), 1)), 0)</f>
        <v>5.527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1.05</v>
      </c>
      <c r="G12" s="12">
        <v>441876</v>
      </c>
      <c r="H12" s="12">
        <f ca="1">ROUND(INDIRECT(ADDRESS(ROW()+(0), COLUMN()+(-2), 1))*INDIRECT(ADDRESS(ROW()+(0), COLUMN()+(-1), 1)), 0)</f>
        <v>463.97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0.5</v>
      </c>
      <c r="G13" s="14">
        <v>7281</v>
      </c>
      <c r="H13" s="14">
        <f ca="1">ROUND(INDIRECT(ADDRESS(ROW()+(0), COLUMN()+(-2), 1))*INDIRECT(ADDRESS(ROW()+(0), COLUMN()+(-1), 1)), 0)</f>
        <v>3.641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0)</f>
        <v>488.685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0.453</v>
      </c>
      <c r="G16" s="12">
        <v>38914</v>
      </c>
      <c r="H16" s="12">
        <f ca="1">ROUND(INDIRECT(ADDRESS(ROW()+(0), COLUMN()+(-2), 1))*INDIRECT(ADDRESS(ROW()+(0), COLUMN()+(-1), 1)), 0)</f>
        <v>17.628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0.453</v>
      </c>
      <c r="G17" s="14">
        <v>24809</v>
      </c>
      <c r="H17" s="14">
        <f ca="1">ROUND(INDIRECT(ADDRESS(ROW()+(0), COLUMN()+(-2), 1))*INDIRECT(ADDRESS(ROW()+(0), COLUMN()+(-1), 1)), 0)</f>
        <v>11.238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0)</f>
        <v>28.866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0)</f>
        <v>517.551</v>
      </c>
      <c r="H20" s="14">
        <f ca="1">ROUND(INDIRECT(ADDRESS(ROW()+(0), COLUMN()+(-2), 1))*INDIRECT(ADDRESS(ROW()+(0), COLUMN()+(-1), 1))/100, 0)</f>
        <v>10.351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0)</f>
        <v>527.902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