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<sst xmlns="http://schemas.openxmlformats.org/spreadsheetml/2006/main" count="35" uniqueCount="35">
  <si>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</si>
  <si>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QTY023</t>
  </si>
  <si>
    <t xml:space="preserve">m</t>
  </si>
  <si>
    <t xml:space="preserve">Reparación de cumbrera en cubierta inclinada de tejas.</t>
  </si>
  <si>
    <r>
      <rPr>
        <sz val="8.25"/>
        <color rgb="FF000000"/>
        <rFont val="Arial"/>
        <family val="2"/>
      </rPr>
      <t xml:space="preserve">Reparación de cumbrera a una altura de hasta 20 m en cubierta inclinada de tejas, eliminando las partes deterioradas y reconstruyéndola con 3 ud/m de teja cerámica curva, acabado con engobe color rojo, 40,8x15x11,6 cm y las restantes tejas recuperadas del alero, en buen estado de conservación, fijadas con espuma de poliuretano; y carga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</si>
  <si>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</si>
  <si>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</si>
  <si>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</si>
  <si>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</si>
  <si>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</si>
  <si>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</si>
  <si>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</si>
  <si>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mt13tac050a</t>
  </si>
  <si>
    <t xml:space="preserve">Ud</t>
  </si>
  <si>
    <t xml:space="preserve">Teja cerámica curva, acabado con engobe color rojo, 40,8x15x11,6 cm.</t>
  </si>
  <si>
    <t xml:space="preserve">mt13blw110a</t>
  </si>
  <si>
    <t xml:space="preserve">Ud</t>
  </si>
  <si>
    <t xml:space="preserve">Aerosol de 750 cm³ de espuma de poliuretano, de 22,5 kg/m³ de densidad, 140% de expansión, 18 N/cm² de resistencia a tracción y 20 N/cm² de resistencia a flexión, conductividad térmica 0,04 W/(mK), estable de -40°C a 100°C; para aplicar con pistola.</t>
  </si>
  <si>
    <t xml:space="preserve">mt13blw104</t>
  </si>
  <si>
    <t xml:space="preserve">Ud</t>
  </si>
  <si>
    <t xml:space="preserve">Gancho para sujeción de tejas a rastrel.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</si>
  <si>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</si>
  <si>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</si>
  <si>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</si>
  <si>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</si>
  <si>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</si>
  <si>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</si>
  <si>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</si>
  <si>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</si>
  <si>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</si>
  <si>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</si>
  <si>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</si>
  <si>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</si>
  <si>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15.113G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</si>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</sst>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5597</v>
      </c>
      <c r="H10" s="12">
        <f ca="1">ROUND(INDIRECT(ADDRESS(ROW()+(0), COLUMN()+(-2), 1))*INDIRECT(ADDRESS(ROW()+(0), COLUMN()+(-1), 1)), 0)</f>
        <v>16.791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0.063</v>
      </c>
      <c r="G11" s="12">
        <v>45635</v>
      </c>
      <c r="H11" s="12">
        <f ca="1">ROUND(INDIRECT(ADDRESS(ROW()+(0), COLUMN()+(-2), 1))*INDIRECT(ADDRESS(ROW()+(0), COLUMN()+(-1), 1)), 0)</f>
        <v>2.875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2.5</v>
      </c>
      <c r="G12" s="14">
        <v>317</v>
      </c>
      <c r="H12" s="14">
        <f ca="1">ROUND(INDIRECT(ADDRESS(ROW()+(0), COLUMN()+(-2), 1))*INDIRECT(ADDRESS(ROW()+(0), COLUMN()+(-1), 1)), 0)</f>
        <v>793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20.459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0.576</v>
      </c>
      <c r="G15" s="12">
        <v>71618</v>
      </c>
      <c r="H15" s="12">
        <f ca="1">ROUND(INDIRECT(ADDRESS(ROW()+(0), COLUMN()+(-2), 1))*INDIRECT(ADDRESS(ROW()+(0), COLUMN()+(-1), 1)), 0)</f>
        <v>41.252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0.576</v>
      </c>
      <c r="G16" s="14">
        <v>44181</v>
      </c>
      <c r="H16" s="14">
        <f ca="1">ROUND(INDIRECT(ADDRESS(ROW()+(0), COLUMN()+(-2), 1))*INDIRECT(ADDRESS(ROW()+(0), COLUMN()+(-1), 1)), 0)</f>
        <v>25.448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66.7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87.159</v>
      </c>
      <c r="H19" s="14">
        <f ca="1">ROUND(INDIRECT(ADDRESS(ROW()+(0), COLUMN()+(-2), 1))*INDIRECT(ADDRESS(ROW()+(0), COLUMN()+(-1), 1))/100, 0)</f>
        <v>1.743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0)</f>
        <v>88.902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