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<sst xmlns="http://schemas.openxmlformats.org/spreadsheetml/2006/main" count="34" uniqueCount="34">
  <si>
    <t xml:space="preserve"/>
  </si>
  <si>
    <t xml:space="preserve">QAW020</t>
  </si>
  <si>
    <t xml:space="preserve">Ud</t>
  </si>
  <si>
    <t xml:space="preserve">Sustitución puntual de baldosa cerámica en piso de cubierta plana.</t>
  </si>
  <si>
    <r>
      <rPr>
        <sz val="8.25"/>
        <color rgb="FF000000"/>
        <rFont val="Arial"/>
        <family val="2"/>
      </rPr>
      <t xml:space="preserve">Sustitución puntual de baldosa cerámica deteriorada, situada en piso de cubierta plana, por baldosa de de gres rústico, 20x20 cm, colocada con junta abierta (separación entre 3 y 15 mm), en capa fina con adhesivo cementoso de fraguado normal, C1, color gris, y rejuntada con mortero de juntas cementoso mejorado, con absorción de agua reducida y resistencia elevada a la abrasión tipo CG 2 W A, color blanco, para juntas de 2 a 15 mm.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</si>
  <si>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</si>
  <si>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</si>
  <si>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</si>
  <si>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</si>
  <si>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</si>
  <si>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</si>
  <si>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</si>
  <si>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mt18bcr010he800</t>
  </si>
  <si>
    <t xml:space="preserve">m²</t>
  </si>
  <si>
    <t xml:space="preserve">Baldosa cerámica de gres rústico, 20x20 cm, 8G/m², capacidad de absorción de agua 3%&lt;=E&lt;6%.</t>
  </si>
  <si>
    <t xml:space="preserve">mt09mcr021g</t>
  </si>
  <si>
    <t xml:space="preserve">kg</t>
  </si>
  <si>
    <t xml:space="preserve">Adhesivo cementoso de fraguado normal, C1, color gris.</t>
  </si>
  <si>
    <t xml:space="preserve">mt09mcp020bB</t>
  </si>
  <si>
    <t xml:space="preserve">kg</t>
  </si>
  <si>
    <t xml:space="preserve">Mortero de juntas cementoso mejorado, con absorción de agua reducida y resistencia elevada a la abrasión, tipo CG2 W A, color blanco, para juntas de 2 a 15 mm, a base de cemento de alta resistencia, agregados seleccionados, aditivos especiales y pigmentos, con efecto antimoho, antiverdín y preventivo de las eflorescencias, hidrorrepelente, especial para rejuntado de todo tipo de piezas cerámicas y piedras naturales en zonas de proliferación de microorganismos.</t>
  </si>
  <si>
    <t xml:space="preserve">Subtotal materiales:</t>
  </si>
  <si>
    <t xml:space="preserve">Mano de obra</t>
  </si>
  <si>
    <t xml:space="preserve">mo023</t>
  </si>
  <si>
    <t xml:space="preserve">h</t>
  </si>
  <si>
    <t xml:space="preserve">Oficial pisero.</t>
  </si>
  <si>
    <t xml:space="preserve">mo061</t>
  </si>
  <si>
    <t xml:space="preserve">h</t>
  </si>
  <si>
    <t xml:space="preserve">Medio oficial pisero.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</si>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</sst>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84" customWidth="1"/>
    <col min="2" max="2" width="6.12" customWidth="1"/>
    <col min="3" max="3" width="1.19" customWidth="1"/>
    <col min="4" max="4" width="7.65" customWidth="1"/>
    <col min="5" max="5" width="70.72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0.042</v>
      </c>
      <c r="G10" s="12">
        <v>65790</v>
      </c>
      <c r="H10" s="12">
        <f ca="1">ROUND(INDIRECT(ADDRESS(ROW()+(0), COLUMN()+(-2), 1))*INDIRECT(ADDRESS(ROW()+(0), COLUMN()+(-1), 1)), 0)</f>
        <v>2.763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0.126</v>
      </c>
      <c r="G11" s="12">
        <v>1802</v>
      </c>
      <c r="H11" s="12">
        <f ca="1">ROUND(INDIRECT(ADDRESS(ROW()+(0), COLUMN()+(-2), 1))*INDIRECT(ADDRESS(ROW()+(0), COLUMN()+(-1), 1)), 0)</f>
        <v>227</v>
      </c>
    </row>
    <row r="12" spans="1:8" ht="66.0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3">
        <v>0.001</v>
      </c>
      <c r="G12" s="14">
        <v>8749</v>
      </c>
      <c r="H12" s="14">
        <f ca="1">ROUND(INDIRECT(ADDRESS(ROW()+(0), COLUMN()+(-2), 1))*INDIRECT(ADDRESS(ROW()+(0), COLUMN()+(-1), 1)), 0)</f>
        <v>9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0)</f>
        <v>2.999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1">
        <v>0.25</v>
      </c>
      <c r="G15" s="12">
        <v>71618</v>
      </c>
      <c r="H15" s="12">
        <f ca="1">ROUND(INDIRECT(ADDRESS(ROW()+(0), COLUMN()+(-2), 1))*INDIRECT(ADDRESS(ROW()+(0), COLUMN()+(-1), 1)), 0)</f>
        <v>17.904</v>
      </c>
    </row>
    <row r="16" spans="1:8" ht="13.50" thickBot="1" customHeight="1">
      <c r="A16" s="1" t="s">
        <v>26</v>
      </c>
      <c r="B16" s="1"/>
      <c r="C16" s="1"/>
      <c r="D16" s="10" t="s">
        <v>27</v>
      </c>
      <c r="E16" s="1" t="s">
        <v>28</v>
      </c>
      <c r="F16" s="13">
        <v>0.25</v>
      </c>
      <c r="G16" s="14">
        <v>45914</v>
      </c>
      <c r="H16" s="14">
        <f ca="1">ROUND(INDIRECT(ADDRESS(ROW()+(0), COLUMN()+(-2), 1))*INDIRECT(ADDRESS(ROW()+(0), COLUMN()+(-1), 1)), 0)</f>
        <v>11.479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1))), 0)</f>
        <v>29.383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19"/>
      <c r="D19" s="20" t="s">
        <v>31</v>
      </c>
      <c r="E19" s="19" t="s">
        <v>32</v>
      </c>
      <c r="F19" s="13">
        <v>2</v>
      </c>
      <c r="G19" s="14">
        <f ca="1">ROUND(SUM(INDIRECT(ADDRESS(ROW()+(-2), COLUMN()+(1), 1)),INDIRECT(ADDRESS(ROW()+(-6), COLUMN()+(1), 1))), 0)</f>
        <v>32.382</v>
      </c>
      <c r="H19" s="14">
        <f ca="1">ROUND(INDIRECT(ADDRESS(ROW()+(0), COLUMN()+(-2), 1))*INDIRECT(ADDRESS(ROW()+(0), COLUMN()+(-1), 1))/100, 0)</f>
        <v>648</v>
      </c>
    </row>
    <row r="20" spans="1:8" ht="13.50" thickBot="1" customHeight="1">
      <c r="A20" s="8"/>
      <c r="B20" s="8"/>
      <c r="C20" s="8"/>
      <c r="D20" s="8"/>
      <c r="E20" s="8"/>
      <c r="F20" s="21" t="s">
        <v>33</v>
      </c>
      <c r="G20" s="21"/>
      <c r="H20" s="22">
        <f ca="1">ROUND(SUM(INDIRECT(ADDRESS(ROW()+(-1), COLUMN()+(0), 1)),INDIRECT(ADDRESS(ROW()+(-3), COLUMN()+(0), 1)),INDIRECT(ADDRESS(ROW()+(-7), COLUMN()+(0), 1))), 0)</f>
        <v>33.03</v>
      </c>
    </row>
  </sheetData>
  <mergeCells count="22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F13:G13"/>
    <mergeCell ref="A14:C14"/>
    <mergeCell ref="E14:F14"/>
    <mergeCell ref="A15:C15"/>
    <mergeCell ref="A16:C16"/>
    <mergeCell ref="A17:C17"/>
    <mergeCell ref="F17:G17"/>
    <mergeCell ref="A18:C18"/>
    <mergeCell ref="E18:F18"/>
    <mergeCell ref="A19:C19"/>
    <mergeCell ref="A20:C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