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<sst xmlns="http://schemas.openxmlformats.org/spreadsheetml/2006/main" count="61" uniqueCount="61">
  <si>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</si>
  <si>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QAF022</t>
  </si>
  <si>
    <t xml:space="preserve">m</t>
  </si>
  <si>
    <t xml:space="preserve">Encuentro de cubierta plana transitable, no ventilada con paramento vertical. Impermeabilización con láminas de PVC.</t>
  </si>
  <si>
    <r>
      <rPr>
        <sz val="8.25"/>
        <color rgb="FF000000"/>
        <rFont val="Arial"/>
        <family val="2"/>
      </rPr>
      <t xml:space="preserve">Encuentro de cubierta plana transitable, no ventilada, con solado fijo, tipo invertida con paramento vertical; mediante la realización de un retranqueo perimetral de más de 5 cm con respecto al paramento vertical y de más de 20 cm de altura sobre la protección de la cubierta, relleno con mortero de cemento, confeccionado en obra, dosaje 1:8 colocado sobre la impermeabilización formada por: banda de terminación de 50 cm de desarrollo con colchoneta impermeabilizante prefabricada flexible de PVC-P, (fv), de 1,2 mm de espesor, con armadura de velo de fibra de vidrio, colocada suelta sobre la capa separadora, fijada en solapes mediante soldadura termoplástica, y en los bordes soldada a perfiles colaminados de chapa y PVC-P; acabado con un revestimiento de zócalos de gres rústico, de 7 cm, 3 €/m colocados con junta abierta (separación entre 3 y 15 mm), en capa fina con adhesivo cementoso de fraguado normal, C1 sin ninguna característica adicional, color gris y rejuntados con mortero de juntas cementoso mejorado, con absorción de agua reducida y resistencia elevada a la abrasión tipo CG 2 W A, color blanco, para juntas de 2 a 15 mm. Incluso, complementos de refuerzo en tratamiento de puntos singulares mediante el uso de piezas especiales para la resolución de ángulos internos y externos.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</si>
  <si>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</si>
  <si>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</si>
  <si>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</si>
  <si>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</si>
  <si>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</si>
  <si>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</si>
  <si>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</si>
  <si>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mt15dac010a</t>
  </si>
  <si>
    <t xml:space="preserve">m²</t>
  </si>
  <si>
    <t xml:space="preserve">Manta impermeabilizante prefabricada flexible de PVC-P, (fv), de 1,2 mm de espesor, con armadura de velo de fibra de vidrio.</t>
  </si>
  <si>
    <t xml:space="preserve">mt15dan020z</t>
  </si>
  <si>
    <t xml:space="preserve">m</t>
  </si>
  <si>
    <t xml:space="preserve">Perfil colaminado de chapa de acero y PVC-P, plano, para remate de impermeabilización en los extremos de las mantas prefabricadas de PVC-P y en encuentros con elementos verticales.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</si>
  <si>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</si>
  <si>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</si>
  <si>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</si>
  <si>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</si>
  <si>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</si>
  <si>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</si>
  <si>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</si>
  <si>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</si>
  <si>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</si>
  <si>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mt09mcr021g</t>
  </si>
  <si>
    <t xml:space="preserve">kg</t>
  </si>
  <si>
    <t xml:space="preserve">Adhesivo cementoso de fraguado normal, C1, color gris.</t>
  </si>
  <si>
    <t xml:space="preserve">mt18rcr010a300</t>
  </si>
  <si>
    <t xml:space="preserve">m</t>
  </si>
  <si>
    <t xml:space="preserve">Zócalo cerámico de gres rústico, de 7 cm de ancho, 3G/m.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</si>
  <si>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</si>
  <si>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</si>
  <si>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</si>
  <si>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</si>
  <si>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</si>
  <si>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</si>
  <si>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</si>
  <si>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</si>
  <si>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</si>
  <si>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</si>
  <si>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</si>
  <si>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</si>
  <si>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</si>
  <si>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</si>
  <si>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</si>
  <si>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</si>
  <si>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mo113</t>
  </si>
  <si>
    <t xml:space="preserve">h</t>
  </si>
  <si>
    <t xml:space="preserve">Ayudante de construcción.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</si>
  <si>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</si>
  <si>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</si>
  <si>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</si>
  <si>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</si>
  <si>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</si>
  <si>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</si>
  <si>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</si>
  <si>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42.688G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</si>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</sst>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.65" customWidth="1"/>
    <col min="5" max="5" width="67.15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107416</v>
      </c>
      <c r="H10" s="12">
        <f ca="1">ROUND(INDIRECT(ADDRESS(ROW()+(0), COLUMN()+(-2), 1))*INDIRECT(ADDRESS(ROW()+(0), COLUMN()+(-1), 1)), 0)</f>
        <v>53.708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27368</v>
      </c>
      <c r="H11" s="12">
        <f ca="1">ROUND(INDIRECT(ADDRESS(ROW()+(0), COLUMN()+(-2), 1))*INDIRECT(ADDRESS(ROW()+(0), COLUMN()+(-1), 1)), 0)</f>
        <v>27.368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9276</v>
      </c>
      <c r="H12" s="12">
        <f ca="1">ROUND(INDIRECT(ADDRESS(ROW()+(0), COLUMN()+(-2), 1))*INDIRECT(ADDRESS(ROW()+(0), COLUMN()+(-1), 1)), 0)</f>
        <v>56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0.021</v>
      </c>
      <c r="G13" s="12">
        <v>106727</v>
      </c>
      <c r="H13" s="12">
        <f ca="1">ROUND(INDIRECT(ADDRESS(ROW()+(0), COLUMN()+(-2), 1))*INDIRECT(ADDRESS(ROW()+(0), COLUMN()+(-1), 1)), 0)</f>
        <v>2.241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2.368</v>
      </c>
      <c r="G14" s="12">
        <v>1187</v>
      </c>
      <c r="H14" s="12">
        <f ca="1">ROUND(INDIRECT(ADDRESS(ROW()+(0), COLUMN()+(-2), 1))*INDIRECT(ADDRESS(ROW()+(0), COLUMN()+(-1), 1)), 0)</f>
        <v>2.811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0.24</v>
      </c>
      <c r="G15" s="12">
        <v>1802</v>
      </c>
      <c r="H15" s="12">
        <f ca="1">ROUND(INDIRECT(ADDRESS(ROW()+(0), COLUMN()+(-2), 1))*INDIRECT(ADDRESS(ROW()+(0), COLUMN()+(-1), 1)), 0)</f>
        <v>432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1.05</v>
      </c>
      <c r="G16" s="12">
        <v>24671</v>
      </c>
      <c r="H16" s="12">
        <f ca="1">ROUND(INDIRECT(ADDRESS(ROW()+(0), COLUMN()+(-2), 1))*INDIRECT(ADDRESS(ROW()+(0), COLUMN()+(-1), 1)), 0)</f>
        <v>25.905</v>
      </c>
    </row>
    <row r="17" spans="1:8" ht="76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0.01</v>
      </c>
      <c r="G17" s="14">
        <v>8749</v>
      </c>
      <c r="H17" s="14">
        <f ca="1">ROUND(INDIRECT(ADDRESS(ROW()+(0), COLUMN()+(-2), 1))*INDIRECT(ADDRESS(ROW()+(0), COLUMN()+(-1), 1)), 0)</f>
        <v>87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112.608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0.015</v>
      </c>
      <c r="G20" s="14">
        <v>19690</v>
      </c>
      <c r="H20" s="14">
        <f ca="1">ROUND(INDIRECT(ADDRESS(ROW()+(0), COLUMN()+(-2), 1))*INDIRECT(ADDRESS(ROW()+(0), COLUMN()+(-1), 1)), 0)</f>
        <v>295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0)</f>
        <v>295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0.125</v>
      </c>
      <c r="G23" s="12">
        <v>71618</v>
      </c>
      <c r="H23" s="12">
        <f ca="1">ROUND(INDIRECT(ADDRESS(ROW()+(0), COLUMN()+(-2), 1))*INDIRECT(ADDRESS(ROW()+(0), COLUMN()+(-1), 1)), 0)</f>
        <v>8.952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0.125</v>
      </c>
      <c r="G24" s="12">
        <v>45914</v>
      </c>
      <c r="H24" s="12">
        <f ca="1">ROUND(INDIRECT(ADDRESS(ROW()+(0), COLUMN()+(-2), 1))*INDIRECT(ADDRESS(ROW()+(0), COLUMN()+(-1), 1)), 0)</f>
        <v>5.739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0.119</v>
      </c>
      <c r="G25" s="12">
        <v>44181</v>
      </c>
      <c r="H25" s="12">
        <f ca="1">ROUND(INDIRECT(ADDRESS(ROW()+(0), COLUMN()+(-2), 1))*INDIRECT(ADDRESS(ROW()+(0), COLUMN()+(-1), 1)), 0)</f>
        <v>5.258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0.232</v>
      </c>
      <c r="G26" s="14">
        <v>71618</v>
      </c>
      <c r="H26" s="14">
        <f ca="1">ROUND(INDIRECT(ADDRESS(ROW()+(0), COLUMN()+(-2), 1))*INDIRECT(ADDRESS(ROW()+(0), COLUMN()+(-1), 1)), 0)</f>
        <v>16.615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0)</f>
        <v>36.564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1)),INDIRECT(ADDRESS(ROW()+(-11), COLUMN()+(1), 1))), 0)</f>
        <v>149.467</v>
      </c>
      <c r="H29" s="14">
        <f ca="1">ROUND(INDIRECT(ADDRESS(ROW()+(0), COLUMN()+(-2), 1))*INDIRECT(ADDRESS(ROW()+(0), COLUMN()+(-1), 1))/100, 0)</f>
        <v>2.989</v>
      </c>
    </row>
    <row r="30" spans="1:8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1)),INDIRECT(ADDRESS(ROW()+(-12), COLUMN()+(0), 1))), 0)</f>
        <v>152.456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