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<sst xmlns="http://schemas.openxmlformats.org/spreadsheetml/2006/main" count="55" uniqueCount="55">
  <si>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</si>
  <si>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QAD045</t>
  </si>
  <si>
    <t xml:space="preserve">m²</t>
  </si>
  <si>
    <t xml:space="preserve">Zona técnica en cubierta plana no transitable, no ventilada, Deck. Impermeabilización con membranas prefabricadas asfálticas.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</si>
  <si>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de roca; IMPERMEABILIZACIÓN: tipo monocapa, no adherida, formada por una membrana prefabricada de betún modificado con elastómero SBS, de 4 mm de espesor, con armadura de fieltro de poliéster reforzado y estabilizado de 150 g/m²; FIJACIONES MECÁNICAS: lámina impermeabilizante fijada mecánicamente al soporte metálico con tornillos de acero EVDF ZBJ de 6 mm de diámetro y 65 mm de longitud, con tratamiento anticorrosión, tarugo y arandela de reparto de 40x40 mm (3 ud/m²) y CAPA DE PROTECCIÓN: membrana prefabricada de betún modificado con elastómero SBS, de 3,5 mm de espesor,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</si>
  <si>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</si>
  <si>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</si>
  <si>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</si>
  <si>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</si>
  <si>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</si>
  <si>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</si>
  <si>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</si>
  <si>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</si>
  <si>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</si>
  <si>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kg/m².</t>
  </si>
  <si>
    <t xml:space="preserve">mt16lrw020gp</t>
  </si>
  <si>
    <t xml:space="preserve">m²</t>
  </si>
  <si>
    <t xml:space="preserve">Panel rígido de lana de roca, de doble densidad, revestido por la cara superior con tejido de fibra, de 80 mm de espesor, resistencia térmica 2,05 m²K/W, conductividad térmica 0,039 W/(mK),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</si>
  <si>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</si>
  <si>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</si>
  <si>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</si>
  <si>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mt14lga010ga</t>
  </si>
  <si>
    <t xml:space="preserve">m²</t>
  </si>
  <si>
    <t xml:space="preserve">Membrana prefabricada de betún modificado con elastómero SBS, de 4 mm de espesor, masa nominal 5 kg/m², con armadura de fieltro de poliéster reforzado y estabilizado de 150 g/m², con autoprotección mineral de color gris.</t>
  </si>
  <si>
    <t xml:space="preserve">mt14lga100a</t>
  </si>
  <si>
    <t xml:space="preserve">Ud</t>
  </si>
  <si>
    <t xml:space="preserve">Tornillo de acero EVDF ZBJ de 6 mm de diámetro y 65 mm de longitud, con tratamiento anticorrosión, tarugo y arandela de reparto de 40x40 mm.</t>
  </si>
  <si>
    <t xml:space="preserve">mt14lga010oa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</si>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</sst>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46935</v>
      </c>
      <c r="H10" s="12">
        <f ca="1">ROUND(INDIRECT(ADDRESS(ROW()+(0), COLUMN()+(-2), 1))*INDIRECT(ADDRESS(ROW()+(0), COLUMN()+(-1), 1)), 0)</f>
        <v>51.629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509113</v>
      </c>
      <c r="H11" s="12">
        <f ca="1">ROUND(INDIRECT(ADDRESS(ROW()+(0), COLUMN()+(-2), 1))*INDIRECT(ADDRESS(ROW()+(0), COLUMN()+(-1), 1)), 0)</f>
        <v>534.569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1340</v>
      </c>
      <c r="H12" s="12">
        <f ca="1">ROUND(INDIRECT(ADDRESS(ROW()+(0), COLUMN()+(-2), 1))*INDIRECT(ADDRESS(ROW()+(0), COLUMN()+(-1), 1)), 0)</f>
        <v>1.34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53689</v>
      </c>
      <c r="H13" s="12">
        <f ca="1">ROUND(INDIRECT(ADDRESS(ROW()+(0), COLUMN()+(-2), 1))*INDIRECT(ADDRESS(ROW()+(0), COLUMN()+(-1), 1)), 0)</f>
        <v>59.058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1507</v>
      </c>
      <c r="H14" s="12">
        <f ca="1">ROUND(INDIRECT(ADDRESS(ROW()+(0), COLUMN()+(-2), 1))*INDIRECT(ADDRESS(ROW()+(0), COLUMN()+(-1), 1)), 0)</f>
        <v>4.521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49587</v>
      </c>
      <c r="H15" s="14">
        <f ca="1">ROUND(INDIRECT(ADDRESS(ROW()+(0), COLUMN()+(-2), 1))*INDIRECT(ADDRESS(ROW()+(0), COLUMN()+(-1), 1)), 0)</f>
        <v>49.587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700.704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0.19</v>
      </c>
      <c r="G18" s="12">
        <v>40067</v>
      </c>
      <c r="H18" s="12">
        <f ca="1">ROUND(INDIRECT(ADDRESS(ROW()+(0), COLUMN()+(-2), 1))*INDIRECT(ADDRESS(ROW()+(0), COLUMN()+(-1), 1)), 0)</f>
        <v>7.613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0.19</v>
      </c>
      <c r="G19" s="12">
        <v>24809</v>
      </c>
      <c r="H19" s="12">
        <f ca="1">ROUND(INDIRECT(ADDRESS(ROW()+(0), COLUMN()+(-2), 1))*INDIRECT(ADDRESS(ROW()+(0), COLUMN()+(-1), 1)), 0)</f>
        <v>4.714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0.063</v>
      </c>
      <c r="G20" s="12">
        <v>40067</v>
      </c>
      <c r="H20" s="12">
        <f ca="1">ROUND(INDIRECT(ADDRESS(ROW()+(0), COLUMN()+(-2), 1))*INDIRECT(ADDRESS(ROW()+(0), COLUMN()+(-1), 1)), 0)</f>
        <v>2.524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0.063</v>
      </c>
      <c r="G21" s="12">
        <v>24809</v>
      </c>
      <c r="H21" s="12">
        <f ca="1">ROUND(INDIRECT(ADDRESS(ROW()+(0), COLUMN()+(-2), 1))*INDIRECT(ADDRESS(ROW()+(0), COLUMN()+(-1), 1)), 0)</f>
        <v>1.563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0.216</v>
      </c>
      <c r="G22" s="12">
        <v>38914</v>
      </c>
      <c r="H22" s="12">
        <f ca="1">ROUND(INDIRECT(ADDRESS(ROW()+(0), COLUMN()+(-2), 1))*INDIRECT(ADDRESS(ROW()+(0), COLUMN()+(-1), 1)), 0)</f>
        <v>8.405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0.216</v>
      </c>
      <c r="G23" s="14">
        <v>24809</v>
      </c>
      <c r="H23" s="14">
        <f ca="1">ROUND(INDIRECT(ADDRESS(ROW()+(0), COLUMN()+(-2), 1))*INDIRECT(ADDRESS(ROW()+(0), COLUMN()+(-1), 1)), 0)</f>
        <v>5.359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30.178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1)),INDIRECT(ADDRESS(ROW()+(-10), COLUMN()+(1), 1))), 0)</f>
        <v>730.882</v>
      </c>
      <c r="H26" s="14">
        <f ca="1">ROUND(INDIRECT(ADDRESS(ROW()+(0), COLUMN()+(-2), 1))*INDIRECT(ADDRESS(ROW()+(0), COLUMN()+(-1), 1))/100, 0)</f>
        <v>14.618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0)</f>
        <v>745.5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