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<sst xmlns="http://schemas.openxmlformats.org/spreadsheetml/2006/main" count="100" uniqueCount="100">
  <si>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</si>
  <si>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</si>
  <si>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</si>
  <si>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membranas prefabricadas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</si>
  <si>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fajas fajas fajas fajas fajas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dosaje 1:6 de 4 cm de espesor, acabado fratasado; IMPERMEABILIZACIÓN: tipo bicapa, adherida, compuesta por membrana prefabricada de betún modificado con elastómero SBS, de 2,5 mm de espesor, con armadura de fieltro de fibra de vidrio de 60 g/m², previa imprimación con emulsión asfáltica aniónica con cargas, y membrana prefabricada de betún modificado con elastómero SBS, de 2,5 mm de espesor,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fck 250, HA-25/B/19/IIa de 10 cm de espesor, reforzado con armadura secundaria de distribución ensamblada "in situ" Ø6 c/15 - Ø6 c/15 de acero AP 500, con varillas conformadas longitudinales de 6 mm de diámetro cada 15 cm y varillas conformadas transversales de 6 mm de diámetro cada 15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</si>
  <si>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</si>
  <si>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</si>
  <si>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</si>
  <si>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</si>
  <si>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</si>
  <si>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</si>
  <si>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</si>
  <si>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</si>
  <si>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</si>
  <si>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</si>
  <si>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</si>
  <si>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</si>
  <si>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bolsas.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</si>
  <si>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</si>
  <si>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</si>
  <si>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</si>
  <si>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</si>
  <si>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</si>
  <si>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</si>
  <si>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</si>
  <si>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</si>
  <si>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</si>
  <si>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</si>
  <si>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</si>
  <si>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</si>
  <si>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</si>
  <si>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</si>
  <si>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</si>
  <si>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mt14lba010c</t>
  </si>
  <si>
    <t xml:space="preserve">m²</t>
  </si>
  <si>
    <t xml:space="preserve">Membrana prefabricada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</si>
  <si>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</si>
  <si>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</si>
  <si>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prefabricada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</si>
  <si>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</si>
  <si>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</si>
  <si>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</si>
  <si>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</si>
  <si>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</si>
  <si>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</si>
  <si>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</si>
  <si>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</si>
  <si>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</si>
  <si>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</si>
  <si>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</si>
  <si>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</si>
  <si>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</si>
  <si>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</si>
  <si>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</si>
  <si>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mt07ame141bbq1</t>
  </si>
  <si>
    <t xml:space="preserve">m²</t>
  </si>
  <si>
    <t xml:space="preserve">Armadura secundaria de distribución ensamblada "in situ" ø 6 c/15 - ø 6 c/15 de acero AP 500, según NP 4007 99, con varillas conformadas longitudinales de 6 mm de diámetro cada 15 cm y varillas conformadas transversales de 6 mm de diámetro cada 15 cm.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</si>
  <si>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</si>
  <si>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</si>
  <si>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</si>
  <si>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</si>
  <si>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</si>
  <si>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</si>
  <si>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</si>
  <si>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</si>
  <si>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</si>
  <si>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</si>
  <si>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</si>
  <si>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</si>
  <si>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</si>
  <si>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</si>
  <si>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</si>
  <si>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</si>
  <si>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</si>
  <si>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</si>
  <si>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</si>
  <si>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</si>
  <si>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</si>
  <si>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</si>
  <si>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</si>
  <si>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</si>
  <si>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</si>
  <si>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</si>
  <si>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</si>
  <si>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</si>
  <si>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</si>
  <si>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</si>
  <si>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</si>
  <si>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</si>
  <si>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</si>
  <si>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</si>
  <si>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</si>
  <si>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</si>
  <si>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</si>
  <si>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</si>
  <si>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</si>
  <si>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</si>
  <si>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</si>
  <si>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207.399G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</si>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</sst>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.65" customWidth="1"/>
    <col min="5" max="5" width="105.06" customWidth="1"/>
    <col min="6" max="6" width="207.06" customWidth="1"/>
    <col min="7" max="7" width="13.94" customWidth="1"/>
    <col min="8" max="8" width="14.96" customWidth="1"/>
    <col min="9" max="9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223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1798</v>
      </c>
      <c r="I10" s="12">
        <f ca="1">ROUND(INDIRECT(ADDRESS(ROW()+(0), COLUMN()+(-2), 1))*INDIRECT(ADDRESS(ROW()+(0), COLUMN()+(-1), 1)), 0)</f>
        <v>5.394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851960</v>
      </c>
      <c r="I11" s="12">
        <f ca="1">ROUND(INDIRECT(ADDRESS(ROW()+(0), COLUMN()+(-2), 1))*INDIRECT(ADDRESS(ROW()+(0), COLUMN()+(-1), 1)), 0)</f>
        <v>85.196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576115</v>
      </c>
      <c r="I12" s="12">
        <f ca="1">ROUND(INDIRECT(ADDRESS(ROW()+(0), COLUMN()+(-2), 1))*INDIRECT(ADDRESS(ROW()+(0), COLUMN()+(-1), 1)), 0)</f>
        <v>5.761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13794</v>
      </c>
      <c r="I13" s="12">
        <f ca="1">ROUND(INDIRECT(ADDRESS(ROW()+(0), COLUMN()+(-2), 1))*INDIRECT(ADDRESS(ROW()+(0), COLUMN()+(-1), 1)), 0)</f>
        <v>138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0.008</v>
      </c>
      <c r="H14" s="12">
        <v>9226</v>
      </c>
      <c r="I14" s="12">
        <f ca="1">ROUND(INDIRECT(ADDRESS(ROW()+(0), COLUMN()+(-2), 1))*INDIRECT(ADDRESS(ROW()+(0), COLUMN()+(-1), 1)), 0)</f>
        <v>74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0.065</v>
      </c>
      <c r="H15" s="12">
        <v>106133</v>
      </c>
      <c r="I15" s="12">
        <f ca="1">ROUND(INDIRECT(ADDRESS(ROW()+(0), COLUMN()+(-2), 1))*INDIRECT(ADDRESS(ROW()+(0), COLUMN()+(-1), 1)), 0)</f>
        <v>6.899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10</v>
      </c>
      <c r="H16" s="12">
        <v>1181</v>
      </c>
      <c r="I16" s="12">
        <f ca="1">ROUND(INDIRECT(ADDRESS(ROW()+(0), COLUMN()+(-2), 1))*INDIRECT(ADDRESS(ROW()+(0), COLUMN()+(-1), 1)), 0)</f>
        <v>11.81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57015</v>
      </c>
      <c r="I17" s="12">
        <f ca="1">ROUND(INDIRECT(ADDRESS(ROW()+(0), COLUMN()+(-2), 1))*INDIRECT(ADDRESS(ROW()+(0), COLUMN()+(-1), 1)), 0)</f>
        <v>62.717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49427</v>
      </c>
      <c r="I18" s="12">
        <f ca="1">ROUND(INDIRECT(ADDRESS(ROW()+(0), COLUMN()+(-2), 1))*INDIRECT(ADDRESS(ROW()+(0), COLUMN()+(-1), 1)), 0)</f>
        <v>54.37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33950</v>
      </c>
      <c r="I19" s="12">
        <f ca="1">ROUND(INDIRECT(ADDRESS(ROW()+(0), COLUMN()+(-2), 1))*INDIRECT(ADDRESS(ROW()+(0), COLUMN()+(-1), 1)), 0)</f>
        <v>10.185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6990</v>
      </c>
      <c r="I20" s="12">
        <f ca="1">ROUND(INDIRECT(ADDRESS(ROW()+(0), COLUMN()+(-2), 1))*INDIRECT(ADDRESS(ROW()+(0), COLUMN()+(-1), 1)), 0)</f>
        <v>14.679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80849</v>
      </c>
      <c r="I21" s="12">
        <f ca="1">ROUND(INDIRECT(ADDRESS(ROW()+(0), COLUMN()+(-2), 1))*INDIRECT(ADDRESS(ROW()+(0), COLUMN()+(-1), 1)), 0)</f>
        <v>84.891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682026</v>
      </c>
      <c r="I22" s="12">
        <f ca="1">ROUND(INDIRECT(ADDRESS(ROW()+(0), COLUMN()+(-2), 1))*INDIRECT(ADDRESS(ROW()+(0), COLUMN()+(-1), 1)), 0)</f>
        <v>27.281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9586</v>
      </c>
      <c r="I23" s="12">
        <f ca="1">ROUND(INDIRECT(ADDRESS(ROW()+(0), COLUMN()+(-2), 1))*INDIRECT(ADDRESS(ROW()+(0), COLUMN()+(-1), 1)), 0)</f>
        <v>10.065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1.1</v>
      </c>
      <c r="H24" s="12">
        <v>18396</v>
      </c>
      <c r="I24" s="12">
        <f ca="1">ROUND(INDIRECT(ADDRESS(ROW()+(0), COLUMN()+(-2), 1))*INDIRECT(ADDRESS(ROW()+(0), COLUMN()+(-1), 1)), 0)</f>
        <v>20.236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0.1</v>
      </c>
      <c r="H25" s="12">
        <v>869205</v>
      </c>
      <c r="I25" s="12">
        <f ca="1">ROUND(INDIRECT(ADDRESS(ROW()+(0), COLUMN()+(-2), 1))*INDIRECT(ADDRESS(ROW()+(0), COLUMN()+(-1), 1)), 0)</f>
        <v>86.921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0.8</v>
      </c>
      <c r="H26" s="12">
        <v>35700</v>
      </c>
      <c r="I26" s="12">
        <f ca="1">ROUND(INDIRECT(ADDRESS(ROW()+(0), COLUMN()+(-2), 1))*INDIRECT(ADDRESS(ROW()+(0), COLUMN()+(-1), 1)), 0)</f>
        <v>28.56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0.8</v>
      </c>
      <c r="H27" s="12">
        <v>116981</v>
      </c>
      <c r="I27" s="12">
        <f ca="1">ROUND(INDIRECT(ADDRESS(ROW()+(0), COLUMN()+(-2), 1))*INDIRECT(ADDRESS(ROW()+(0), COLUMN()+(-1), 1)), 0)</f>
        <v>93.585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0.2</v>
      </c>
      <c r="H28" s="14">
        <v>126493</v>
      </c>
      <c r="I28" s="14">
        <f ca="1">ROUND(INDIRECT(ADDRESS(ROW()+(0), COLUMN()+(-2), 1))*INDIRECT(ADDRESS(ROW()+(0), COLUMN()+(-1), 1)), 0)</f>
        <v>25.299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0)</f>
        <v>634.061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0.038</v>
      </c>
      <c r="H31" s="14">
        <v>19436</v>
      </c>
      <c r="I31" s="14">
        <f ca="1">ROUND(INDIRECT(ADDRESS(ROW()+(0), COLUMN()+(-2), 1))*INDIRECT(ADDRESS(ROW()+(0), COLUMN()+(-1), 1)), 0)</f>
        <v>739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0)</f>
        <v>739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0.649</v>
      </c>
      <c r="H34" s="12">
        <v>66739</v>
      </c>
      <c r="I34" s="12">
        <f ca="1">ROUND(INDIRECT(ADDRESS(ROW()+(0), COLUMN()+(-2), 1))*INDIRECT(ADDRESS(ROW()+(0), COLUMN()+(-1), 1)), 0)</f>
        <v>43.314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1.3</v>
      </c>
      <c r="H35" s="12">
        <v>41173</v>
      </c>
      <c r="I35" s="12">
        <f ca="1">ROUND(INDIRECT(ADDRESS(ROW()+(0), COLUMN()+(-2), 1))*INDIRECT(ADDRESS(ROW()+(0), COLUMN()+(-1), 1)), 0)</f>
        <v>53.524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0.288</v>
      </c>
      <c r="H36" s="12">
        <v>66739</v>
      </c>
      <c r="I36" s="12">
        <f ca="1">ROUND(INDIRECT(ADDRESS(ROW()+(0), COLUMN()+(-2), 1))*INDIRECT(ADDRESS(ROW()+(0), COLUMN()+(-1), 1)), 0)</f>
        <v>19.221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0.288</v>
      </c>
      <c r="H37" s="12">
        <v>42789</v>
      </c>
      <c r="I37" s="12">
        <f ca="1">ROUND(INDIRECT(ADDRESS(ROW()+(0), COLUMN()+(-2), 1))*INDIRECT(ADDRESS(ROW()+(0), COLUMN()+(-1), 1)), 0)</f>
        <v>12.323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0.063</v>
      </c>
      <c r="H38" s="12">
        <v>68579</v>
      </c>
      <c r="I38" s="12">
        <f ca="1">ROUND(INDIRECT(ADDRESS(ROW()+(0), COLUMN()+(-2), 1))*INDIRECT(ADDRESS(ROW()+(0), COLUMN()+(-1), 1)), 0)</f>
        <v>4.32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3">
        <v>0.063</v>
      </c>
      <c r="H39" s="14">
        <v>42789</v>
      </c>
      <c r="I39" s="14">
        <f ca="1">ROUND(INDIRECT(ADDRESS(ROW()+(0), COLUMN()+(-2), 1))*INDIRECT(ADDRESS(ROW()+(0), COLUMN()+(-1), 1)), 0)</f>
        <v>2.696</v>
      </c>
    </row>
    <row r="40" spans="1:9" ht="13.50" thickBot="1" customHeight="1">
      <c r="A40" s="15"/>
      <c r="B40" s="15"/>
      <c r="C40" s="15"/>
      <c r="D40" s="15"/>
      <c r="E40" s="15"/>
      <c r="F40" s="15"/>
      <c r="G40" s="9" t="s">
        <v>94</v>
      </c>
      <c r="H40" s="9"/>
      <c r="I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135.398</v>
      </c>
    </row>
    <row r="41" spans="1:9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8"/>
      <c r="H41" s="15"/>
      <c r="I41" s="15"/>
    </row>
    <row r="42" spans="1:9" ht="13.50" thickBot="1" customHeight="1">
      <c r="A42" s="19"/>
      <c r="B42" s="19"/>
      <c r="C42" s="19"/>
      <c r="D42" s="20" t="s">
        <v>96</v>
      </c>
      <c r="E42" s="19" t="s">
        <v>97</v>
      </c>
      <c r="F42" s="19"/>
      <c r="G42" s="13">
        <v>2</v>
      </c>
      <c r="H42" s="14">
        <f ca="1">ROUND(SUM(INDIRECT(ADDRESS(ROW()+(-2), COLUMN()+(1), 1)),INDIRECT(ADDRESS(ROW()+(-10), COLUMN()+(1), 1)),INDIRECT(ADDRESS(ROW()+(-13), COLUMN()+(1), 1))), 0)</f>
        <v>770.198</v>
      </c>
      <c r="I42" s="14">
        <f ca="1">ROUND(INDIRECT(ADDRESS(ROW()+(0), COLUMN()+(-2), 1))*INDIRECT(ADDRESS(ROW()+(0), COLUMN()+(-1), 1))/100, 0)</f>
        <v>15.404</v>
      </c>
    </row>
    <row r="43" spans="1:9" ht="13.50" thickBot="1" customHeight="1">
      <c r="A43" s="21" t="s">
        <v>98</v>
      </c>
      <c r="B43" s="21"/>
      <c r="C43" s="21"/>
      <c r="D43" s="22"/>
      <c r="E43" s="23"/>
      <c r="F43" s="23"/>
      <c r="G43" s="24" t="s">
        <v>99</v>
      </c>
      <c r="H43" s="25"/>
      <c r="I43" s="26">
        <f ca="1">ROUND(SUM(INDIRECT(ADDRESS(ROW()+(-1), COLUMN()+(0), 1)),INDIRECT(ADDRESS(ROW()+(-3), COLUMN()+(0), 1)),INDIRECT(ADDRESS(ROW()+(-11), COLUMN()+(0), 1)),INDIRECT(ADDRESS(ROW()+(-14), COLUMN()+(0), 1))), 0)</f>
        <v>785.602</v>
      </c>
    </row>
  </sheetData>
  <mergeCells count="78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G40:H40"/>
    <mergeCell ref="A41:C41"/>
    <mergeCell ref="E41:G41"/>
    <mergeCell ref="A42:C42"/>
    <mergeCell ref="E42:F42"/>
    <mergeCell ref="A43:F43"/>
    <mergeCell ref="G43:H43"/>
  </mergeCells>
  <pageMargins left="0.147638" right="0.147638" top="0.206693" bottom="0.206693" header="0.0" footer="0.0"/>
  <pageSetup paperSize="9" orientation="portrait"/>
  <rowBreaks count="0" manualBreakCount="0">
    </rowBreaks>
</worksheet>
</file>