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<sst xmlns="http://schemas.openxmlformats.org/spreadsheetml/2006/main" count="94" uniqueCount="94">
  <si>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</si>
  <si>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QAC010</t>
  </si>
  <si>
    <t xml:space="preserve">m²</t>
  </si>
  <si>
    <t xml:space="preserve">Cubierta plana transitable, ventilada, con solado fijo. Impermeabilización con membranas prefabricadas asfálticas.</t>
  </si>
  <si>
    <r>
      <rPr>
        <sz val="8.25"/>
        <color rgb="FF000000"/>
        <rFont val="Arial"/>
        <family val="2"/>
      </rPr>
      <t xml:space="preserve">Cubierta plana transitable, ventilada, con solado fijo, tipo convencional, pendiente del 1% al 5%, para tránsito peatonal privado. FORMACIÓN DE PENDIENTES: tejuelón cerámico hueco machihembrado de 80x25x3,5 cm con capa de regularización de mortero de cemento, confeccionado en obra, dosaje 1:6, de 3 cm de espesor, acabado fratasado, sobre tabiques aligerados de ladrillo cerámico hueco de 24x11,5x9 cm, asentado con mortero de cemento, confeccionado en obra, dosaje 1:6, dispuestos cada 80 cm y con 30 cm de altura media, rematados superiormente con fajas fajas fajas fajas fajas maestras de mortero de cemento, confeccionado en obra, dosaje 1:6; AISLAMIENTO TÉRMICO: fieltro aislante de lana mineral; IMPERMEABILIZACIÓN: tipo monocapa, adherida, formada por membrana prefabricada de betún modificado con elastómero SBS, de 3,5 mm de espesor, con armadura de fieltro de poliéster no tejido de 160 g/m² previa imprimación con emulsión asfáltica aniónica con cargas;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dosaje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</si>
  <si>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</si>
  <si>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</si>
  <si>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</si>
  <si>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</si>
  <si>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</si>
  <si>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</si>
  <si>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</si>
  <si>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</si>
  <si>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</si>
  <si>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</si>
  <si>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</si>
  <si>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</si>
  <si>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</si>
  <si>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</si>
  <si>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</si>
  <si>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</si>
  <si>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</si>
  <si>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</si>
  <si>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</si>
  <si>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</si>
  <si>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</si>
  <si>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</si>
  <si>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</si>
  <si>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</si>
  <si>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t>
  </si>
  <si>
    <t xml:space="preserve">mt04lvg020c</t>
  </si>
  <si>
    <t xml:space="preserve">Ud</t>
  </si>
  <si>
    <t xml:space="preserve">Tejuelón cerámico hueco machihembrado, para revestir, 80x25x3 cm, con las testas rectas.</t>
  </si>
  <si>
    <t xml:space="preserve">mt14lba010g</t>
  </si>
  <si>
    <t xml:space="preserve">m²</t>
  </si>
  <si>
    <t xml:space="preserve">Membrana prefabricada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</si>
  <si>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</si>
  <si>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</si>
  <si>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</si>
  <si>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</si>
  <si>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</si>
  <si>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</si>
  <si>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</si>
  <si>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</si>
  <si>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</si>
  <si>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</si>
  <si>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</si>
  <si>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8G/m²,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</si>
  <si>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</si>
  <si>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</si>
  <si>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</si>
  <si>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</si>
  <si>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</si>
  <si>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3G/m.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</si>
  <si>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</si>
  <si>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</si>
  <si>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</si>
  <si>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</si>
  <si>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</si>
  <si>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</si>
  <si>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</si>
  <si>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Hormigonera.</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</si>
  <si>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</si>
  <si>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</si>
  <si>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</si>
  <si>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</si>
  <si>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</si>
  <si>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</si>
  <si>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</si>
  <si>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</si>
  <si>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</si>
  <si>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</si>
  <si>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</si>
  <si>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</si>
  <si>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</si>
  <si>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</si>
  <si>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mo054</t>
  </si>
  <si>
    <t xml:space="preserve">h</t>
  </si>
  <si>
    <t xml:space="preserve">Oficial instalador de aislamientos.</t>
  </si>
  <si>
    <t xml:space="preserve">mo101</t>
  </si>
  <si>
    <t xml:space="preserve">h</t>
  </si>
  <si>
    <t xml:space="preserve">Medio oficial instalador de aislamientos.</t>
  </si>
  <si>
    <t xml:space="preserve">mo023</t>
  </si>
  <si>
    <t xml:space="preserve">h</t>
  </si>
  <si>
    <t xml:space="preserve">Oficial pisero.</t>
  </si>
  <si>
    <t xml:space="preserve">mo061</t>
  </si>
  <si>
    <t xml:space="preserve">h</t>
  </si>
  <si>
    <t xml:space="preserve">Medio oficial pisero.</t>
  </si>
  <si>
    <t xml:space="preserve">Subtotal mano de obra:</t>
  </si>
  <si>
    <t xml:space="preserve">Herramientas</t>
  </si>
  <si>
    <t xml:space="preserve">%</t>
  </si>
  <si>
    <t xml:space="preserve">Herramientas</t>
  </si>
  <si>
    <t xml:space="preserve">Coste de mantenimiento decenal: 132.620G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</si>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</sst>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5.79" customWidth="1"/>
    <col min="6" max="6" width="14.45" customWidth="1"/>
    <col min="7" max="7" width="14.4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12</v>
      </c>
      <c r="G10" s="12">
        <v>729</v>
      </c>
      <c r="H10" s="12">
        <f ca="1">ROUND(INDIRECT(ADDRESS(ROW()+(0), COLUMN()+(-2), 1))*INDIRECT(ADDRESS(ROW()+(0), COLUMN()+(-1), 1)), 0)</f>
        <v>8.748</v>
      </c>
    </row>
    <row r="11" spans="1:8" ht="13.50" thickBot="1" customHeight="1">
      <c r="A11" s="1" t="s">
        <v>15</v>
      </c>
      <c r="B11" s="1"/>
      <c r="C11" s="1"/>
      <c r="D11" s="10" t="s">
        <v>16</v>
      </c>
      <c r="E11" s="1" t="s">
        <v>17</v>
      </c>
      <c r="F11" s="11">
        <v>0.02</v>
      </c>
      <c r="G11" s="12">
        <v>8212</v>
      </c>
      <c r="H11" s="12">
        <f ca="1">ROUND(INDIRECT(ADDRESS(ROW()+(0), COLUMN()+(-2), 1))*INDIRECT(ADDRESS(ROW()+(0), COLUMN()+(-1), 1)), 0)</f>
        <v>164</v>
      </c>
    </row>
    <row r="12" spans="1:8" ht="13.50" thickBot="1" customHeight="1">
      <c r="A12" s="1" t="s">
        <v>18</v>
      </c>
      <c r="B12" s="1"/>
      <c r="C12" s="1"/>
      <c r="D12" s="10" t="s">
        <v>19</v>
      </c>
      <c r="E12" s="1" t="s">
        <v>20</v>
      </c>
      <c r="F12" s="11">
        <v>0.139</v>
      </c>
      <c r="G12" s="12">
        <v>94349</v>
      </c>
      <c r="H12" s="12">
        <f ca="1">ROUND(INDIRECT(ADDRESS(ROW()+(0), COLUMN()+(-2), 1))*INDIRECT(ADDRESS(ROW()+(0), COLUMN()+(-1), 1)), 0)</f>
        <v>13.115</v>
      </c>
    </row>
    <row r="13" spans="1:8" ht="13.50" thickBot="1" customHeight="1">
      <c r="A13" s="1" t="s">
        <v>21</v>
      </c>
      <c r="B13" s="1"/>
      <c r="C13" s="1"/>
      <c r="D13" s="10" t="s">
        <v>22</v>
      </c>
      <c r="E13" s="1" t="s">
        <v>23</v>
      </c>
      <c r="F13" s="11">
        <v>21.25</v>
      </c>
      <c r="G13" s="12">
        <v>1051</v>
      </c>
      <c r="H13" s="12">
        <f ca="1">ROUND(INDIRECT(ADDRESS(ROW()+(0), COLUMN()+(-2), 1))*INDIRECT(ADDRESS(ROW()+(0), COLUMN()+(-1), 1)), 0)</f>
        <v>22.334</v>
      </c>
    </row>
    <row r="14" spans="1:8" ht="34.50" thickBot="1" customHeight="1">
      <c r="A14" s="1" t="s">
        <v>24</v>
      </c>
      <c r="B14" s="1"/>
      <c r="C14" s="1"/>
      <c r="D14" s="10" t="s">
        <v>25</v>
      </c>
      <c r="E14" s="1" t="s">
        <v>26</v>
      </c>
      <c r="F14" s="11">
        <v>0.01</v>
      </c>
      <c r="G14" s="12">
        <v>11221</v>
      </c>
      <c r="H14" s="12">
        <f ca="1">ROUND(INDIRECT(ADDRESS(ROW()+(0), COLUMN()+(-2), 1))*INDIRECT(ADDRESS(ROW()+(0), COLUMN()+(-1), 1)), 0)</f>
        <v>112</v>
      </c>
    </row>
    <row r="15" spans="1:8" ht="45.00" thickBot="1" customHeight="1">
      <c r="A15" s="1" t="s">
        <v>27</v>
      </c>
      <c r="B15" s="1"/>
      <c r="C15" s="1"/>
      <c r="D15" s="10" t="s">
        <v>28</v>
      </c>
      <c r="E15" s="1" t="s">
        <v>29</v>
      </c>
      <c r="F15" s="11">
        <v>1.2</v>
      </c>
      <c r="G15" s="12">
        <v>42155</v>
      </c>
      <c r="H15" s="12">
        <f ca="1">ROUND(INDIRECT(ADDRESS(ROW()+(0), COLUMN()+(-2), 1))*INDIRECT(ADDRESS(ROW()+(0), COLUMN()+(-1), 1)), 0)</f>
        <v>50.586</v>
      </c>
    </row>
    <row r="16" spans="1:8" ht="24.00" thickBot="1" customHeight="1">
      <c r="A16" s="1" t="s">
        <v>30</v>
      </c>
      <c r="B16" s="1"/>
      <c r="C16" s="1"/>
      <c r="D16" s="10" t="s">
        <v>31</v>
      </c>
      <c r="E16" s="1" t="s">
        <v>32</v>
      </c>
      <c r="F16" s="11">
        <v>5</v>
      </c>
      <c r="G16" s="12">
        <v>2186</v>
      </c>
      <c r="H16" s="12">
        <f ca="1">ROUND(INDIRECT(ADDRESS(ROW()+(0), COLUMN()+(-2), 1))*INDIRECT(ADDRESS(ROW()+(0), COLUMN()+(-1), 1)), 0)</f>
        <v>10.93</v>
      </c>
    </row>
    <row r="17" spans="1:8" ht="34.50" thickBot="1" customHeight="1">
      <c r="A17" s="1" t="s">
        <v>33</v>
      </c>
      <c r="B17" s="1"/>
      <c r="C17" s="1"/>
      <c r="D17" s="10" t="s">
        <v>34</v>
      </c>
      <c r="E17" s="1" t="s">
        <v>35</v>
      </c>
      <c r="F17" s="11">
        <v>1.1</v>
      </c>
      <c r="G17" s="12">
        <v>53445</v>
      </c>
      <c r="H17" s="12">
        <f ca="1">ROUND(INDIRECT(ADDRESS(ROW()+(0), COLUMN()+(-2), 1))*INDIRECT(ADDRESS(ROW()+(0), COLUMN()+(-1), 1)), 0)</f>
        <v>58.79</v>
      </c>
    </row>
    <row r="18" spans="1:8" ht="13.50" thickBot="1" customHeight="1">
      <c r="A18" s="1" t="s">
        <v>36</v>
      </c>
      <c r="B18" s="1"/>
      <c r="C18" s="1"/>
      <c r="D18" s="10" t="s">
        <v>37</v>
      </c>
      <c r="E18" s="1" t="s">
        <v>38</v>
      </c>
      <c r="F18" s="11">
        <v>0.3</v>
      </c>
      <c r="G18" s="12">
        <v>11534</v>
      </c>
      <c r="H18" s="12">
        <f ca="1">ROUND(INDIRECT(ADDRESS(ROW()+(0), COLUMN()+(-2), 1))*INDIRECT(ADDRESS(ROW()+(0), COLUMN()+(-1), 1)), 0)</f>
        <v>3.46</v>
      </c>
    </row>
    <row r="19" spans="1:8" ht="55.50" thickBot="1" customHeight="1">
      <c r="A19" s="1" t="s">
        <v>39</v>
      </c>
      <c r="B19" s="1"/>
      <c r="C19" s="1"/>
      <c r="D19" s="10" t="s">
        <v>40</v>
      </c>
      <c r="E19" s="1" t="s">
        <v>41</v>
      </c>
      <c r="F19" s="11">
        <v>1.05</v>
      </c>
      <c r="G19" s="12">
        <v>4792</v>
      </c>
      <c r="H19" s="12">
        <f ca="1">ROUND(INDIRECT(ADDRESS(ROW()+(0), COLUMN()+(-2), 1))*INDIRECT(ADDRESS(ROW()+(0), COLUMN()+(-1), 1)), 0)</f>
        <v>5.032</v>
      </c>
    </row>
    <row r="20" spans="1:8" ht="13.50" thickBot="1" customHeight="1">
      <c r="A20" s="1" t="s">
        <v>42</v>
      </c>
      <c r="B20" s="1"/>
      <c r="C20" s="1"/>
      <c r="D20" s="10" t="s">
        <v>43</v>
      </c>
      <c r="E20" s="1" t="s">
        <v>44</v>
      </c>
      <c r="F20" s="11">
        <v>4</v>
      </c>
      <c r="G20" s="12">
        <v>1573</v>
      </c>
      <c r="H20" s="12">
        <f ca="1">ROUND(INDIRECT(ADDRESS(ROW()+(0), COLUMN()+(-2), 1))*INDIRECT(ADDRESS(ROW()+(0), COLUMN()+(-1), 1)), 0)</f>
        <v>6.292</v>
      </c>
    </row>
    <row r="21" spans="1:8" ht="24.00" thickBot="1" customHeight="1">
      <c r="A21" s="1" t="s">
        <v>45</v>
      </c>
      <c r="B21" s="1"/>
      <c r="C21" s="1"/>
      <c r="D21" s="10" t="s">
        <v>46</v>
      </c>
      <c r="E21" s="1" t="s">
        <v>47</v>
      </c>
      <c r="F21" s="11">
        <v>1.05</v>
      </c>
      <c r="G21" s="12">
        <v>54814</v>
      </c>
      <c r="H21" s="12">
        <f ca="1">ROUND(INDIRECT(ADDRESS(ROW()+(0), COLUMN()+(-2), 1))*INDIRECT(ADDRESS(ROW()+(0), COLUMN()+(-1), 1)), 0)</f>
        <v>57.555</v>
      </c>
    </row>
    <row r="22" spans="1:8" ht="13.50" thickBot="1" customHeight="1">
      <c r="A22" s="1" t="s">
        <v>48</v>
      </c>
      <c r="B22" s="1"/>
      <c r="C22" s="1"/>
      <c r="D22" s="10" t="s">
        <v>49</v>
      </c>
      <c r="E22" s="1" t="s">
        <v>50</v>
      </c>
      <c r="F22" s="11">
        <v>14</v>
      </c>
      <c r="G22" s="12">
        <v>209</v>
      </c>
      <c r="H22" s="12">
        <f ca="1">ROUND(INDIRECT(ADDRESS(ROW()+(0), COLUMN()+(-2), 1))*INDIRECT(ADDRESS(ROW()+(0), COLUMN()+(-1), 1)), 0)</f>
        <v>2.926</v>
      </c>
    </row>
    <row r="23" spans="1:8" ht="13.50" thickBot="1" customHeight="1">
      <c r="A23" s="1" t="s">
        <v>51</v>
      </c>
      <c r="B23" s="1"/>
      <c r="C23" s="1"/>
      <c r="D23" s="10" t="s">
        <v>52</v>
      </c>
      <c r="E23" s="1" t="s">
        <v>53</v>
      </c>
      <c r="F23" s="11">
        <v>0.4</v>
      </c>
      <c r="G23" s="12">
        <v>20555</v>
      </c>
      <c r="H23" s="12">
        <f ca="1">ROUND(INDIRECT(ADDRESS(ROW()+(0), COLUMN()+(-2), 1))*INDIRECT(ADDRESS(ROW()+(0), COLUMN()+(-1), 1)), 0)</f>
        <v>8.222</v>
      </c>
    </row>
    <row r="24" spans="1:8" ht="34.50" thickBot="1" customHeight="1">
      <c r="A24" s="1" t="s">
        <v>54</v>
      </c>
      <c r="B24" s="1"/>
      <c r="C24" s="1"/>
      <c r="D24" s="10" t="s">
        <v>55</v>
      </c>
      <c r="E24" s="1" t="s">
        <v>56</v>
      </c>
      <c r="F24" s="13">
        <v>0.05</v>
      </c>
      <c r="G24" s="14">
        <v>3488</v>
      </c>
      <c r="H24" s="14">
        <f ca="1">ROUND(INDIRECT(ADDRESS(ROW()+(0), COLUMN()+(-2), 1))*INDIRECT(ADDRESS(ROW()+(0), COLUMN()+(-1), 1)), 0)</f>
        <v>174</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0)</f>
        <v>248.44</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0.069</v>
      </c>
      <c r="G27" s="14">
        <v>7908</v>
      </c>
      <c r="H27" s="14">
        <f ca="1">ROUND(INDIRECT(ADDRESS(ROW()+(0), COLUMN()+(-2), 1))*INDIRECT(ADDRESS(ROW()+(0), COLUMN()+(-1), 1)), 0)</f>
        <v>546</v>
      </c>
    </row>
    <row r="28" spans="1:8" ht="13.50" thickBot="1" customHeight="1">
      <c r="A28" s="15"/>
      <c r="B28" s="15"/>
      <c r="C28" s="15"/>
      <c r="D28" s="15"/>
      <c r="E28" s="15"/>
      <c r="F28" s="9" t="s">
        <v>62</v>
      </c>
      <c r="G28" s="9"/>
      <c r="H28" s="17">
        <f ca="1">ROUND(SUM(INDIRECT(ADDRESS(ROW()+(-1), COLUMN()+(0), 1))), 0)</f>
        <v>546</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0.99</v>
      </c>
      <c r="G30" s="12">
        <v>38914</v>
      </c>
      <c r="H30" s="12">
        <f ca="1">ROUND(INDIRECT(ADDRESS(ROW()+(0), COLUMN()+(-2), 1))*INDIRECT(ADDRESS(ROW()+(0), COLUMN()+(-1), 1)), 0)</f>
        <v>38.525</v>
      </c>
    </row>
    <row r="31" spans="1:8" ht="13.50" thickBot="1" customHeight="1">
      <c r="A31" s="1" t="s">
        <v>67</v>
      </c>
      <c r="B31" s="1"/>
      <c r="C31" s="1"/>
      <c r="D31" s="10" t="s">
        <v>68</v>
      </c>
      <c r="E31" s="1" t="s">
        <v>69</v>
      </c>
      <c r="F31" s="11">
        <v>1.854</v>
      </c>
      <c r="G31" s="12">
        <v>23803</v>
      </c>
      <c r="H31" s="12">
        <f ca="1">ROUND(INDIRECT(ADDRESS(ROW()+(0), COLUMN()+(-2), 1))*INDIRECT(ADDRESS(ROW()+(0), COLUMN()+(-1), 1)), 0)</f>
        <v>44.131</v>
      </c>
    </row>
    <row r="32" spans="1:8" ht="13.50" thickBot="1" customHeight="1">
      <c r="A32" s="1" t="s">
        <v>70</v>
      </c>
      <c r="B32" s="1"/>
      <c r="C32" s="1"/>
      <c r="D32" s="10" t="s">
        <v>71</v>
      </c>
      <c r="E32" s="1" t="s">
        <v>72</v>
      </c>
      <c r="F32" s="11">
        <v>0.152</v>
      </c>
      <c r="G32" s="12">
        <v>38914</v>
      </c>
      <c r="H32" s="12">
        <f ca="1">ROUND(INDIRECT(ADDRESS(ROW()+(0), COLUMN()+(-2), 1))*INDIRECT(ADDRESS(ROW()+(0), COLUMN()+(-1), 1)), 0)</f>
        <v>5.915</v>
      </c>
    </row>
    <row r="33" spans="1:8" ht="13.50" thickBot="1" customHeight="1">
      <c r="A33" s="1" t="s">
        <v>73</v>
      </c>
      <c r="B33" s="1"/>
      <c r="C33" s="1"/>
      <c r="D33" s="10" t="s">
        <v>74</v>
      </c>
      <c r="E33" s="1" t="s">
        <v>75</v>
      </c>
      <c r="F33" s="11">
        <v>0.152</v>
      </c>
      <c r="G33" s="12">
        <v>24809</v>
      </c>
      <c r="H33" s="12">
        <f ca="1">ROUND(INDIRECT(ADDRESS(ROW()+(0), COLUMN()+(-2), 1))*INDIRECT(ADDRESS(ROW()+(0), COLUMN()+(-1), 1)), 0)</f>
        <v>3.771</v>
      </c>
    </row>
    <row r="34" spans="1:8" ht="13.50" thickBot="1" customHeight="1">
      <c r="A34" s="1" t="s">
        <v>76</v>
      </c>
      <c r="B34" s="1"/>
      <c r="C34" s="1"/>
      <c r="D34" s="10" t="s">
        <v>77</v>
      </c>
      <c r="E34" s="1" t="s">
        <v>78</v>
      </c>
      <c r="F34" s="11">
        <v>0.063</v>
      </c>
      <c r="G34" s="12">
        <v>40067</v>
      </c>
      <c r="H34" s="12">
        <f ca="1">ROUND(INDIRECT(ADDRESS(ROW()+(0), COLUMN()+(-2), 1))*INDIRECT(ADDRESS(ROW()+(0), COLUMN()+(-1), 1)), 0)</f>
        <v>2.524</v>
      </c>
    </row>
    <row r="35" spans="1:8" ht="13.50" thickBot="1" customHeight="1">
      <c r="A35" s="1" t="s">
        <v>79</v>
      </c>
      <c r="B35" s="1"/>
      <c r="C35" s="1"/>
      <c r="D35" s="10" t="s">
        <v>80</v>
      </c>
      <c r="E35" s="1" t="s">
        <v>81</v>
      </c>
      <c r="F35" s="11">
        <v>0.063</v>
      </c>
      <c r="G35" s="12">
        <v>24809</v>
      </c>
      <c r="H35" s="12">
        <f ca="1">ROUND(INDIRECT(ADDRESS(ROW()+(0), COLUMN()+(-2), 1))*INDIRECT(ADDRESS(ROW()+(0), COLUMN()+(-1), 1)), 0)</f>
        <v>1.563</v>
      </c>
    </row>
    <row r="36" spans="1:8" ht="13.50" thickBot="1" customHeight="1">
      <c r="A36" s="1" t="s">
        <v>82</v>
      </c>
      <c r="B36" s="1"/>
      <c r="C36" s="1"/>
      <c r="D36" s="10" t="s">
        <v>83</v>
      </c>
      <c r="E36" s="1" t="s">
        <v>84</v>
      </c>
      <c r="F36" s="11">
        <v>0.508</v>
      </c>
      <c r="G36" s="12">
        <v>38914</v>
      </c>
      <c r="H36" s="12">
        <f ca="1">ROUND(INDIRECT(ADDRESS(ROW()+(0), COLUMN()+(-2), 1))*INDIRECT(ADDRESS(ROW()+(0), COLUMN()+(-1), 1)), 0)</f>
        <v>19.768</v>
      </c>
    </row>
    <row r="37" spans="1:8" ht="13.50" thickBot="1" customHeight="1">
      <c r="A37" s="1" t="s">
        <v>85</v>
      </c>
      <c r="B37" s="1"/>
      <c r="C37" s="1"/>
      <c r="D37" s="10" t="s">
        <v>86</v>
      </c>
      <c r="E37" s="1" t="s">
        <v>87</v>
      </c>
      <c r="F37" s="13">
        <v>0.254</v>
      </c>
      <c r="G37" s="14">
        <v>24809</v>
      </c>
      <c r="H37" s="14">
        <f ca="1">ROUND(INDIRECT(ADDRESS(ROW()+(0), COLUMN()+(-2), 1))*INDIRECT(ADDRESS(ROW()+(0), COLUMN()+(-1), 1)), 0)</f>
        <v>6.301</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0)</f>
        <v>122.498</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0)</f>
        <v>371.484</v>
      </c>
      <c r="H40" s="14">
        <f ca="1">ROUND(INDIRECT(ADDRESS(ROW()+(0), COLUMN()+(-2), 1))*INDIRECT(ADDRESS(ROW()+(0), COLUMN()+(-1), 1))/100, 0)</f>
        <v>7.43</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0)</f>
        <v>378.914</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