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<sst xmlns="http://schemas.openxmlformats.org/spreadsheetml/2006/main" count="38" uniqueCount="38">
  <si>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</si>
  <si>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LCP060</t>
  </si>
  <si>
    <t xml:space="preserve">Ud</t>
  </si>
  <si>
    <t xml:space="preserve">Carpintería exterior de PVC.</t>
  </si>
  <si>
    <r>
      <rPr>
        <sz val="8.25"/>
        <color rgb="FF000000"/>
        <rFont val="Arial"/>
        <family val="2"/>
      </rPr>
      <t xml:space="preserve">Ventana de PVC, dos hojas practicables con apertura hacia el interior, dimensiones 800x400 mm, compuesta de marco, hoja y junquillos, acabado estándar en las dos caras, color blanco, perfiles de 70 mm de ancho, soldados a inglete, que incorporan cinco cámaras interiores, tanto en la sección de la hoja como en la del marco, para mejora del aislamiento térmico; galce con pendiente del 5% para facilitar el desagüe; con refuerzos interiores, juntas de estanqueidad de EPDM manilla y herrajes; transmitancia térmica del marco: Uh,m = 1,3 W/(m²K); espesor máximo del acristalamiento: 40 mm; compuesta por marco, hojas, herrajes de colgar y apertura, elementos de estanqueidad y accesorios homologados, Permeabilidad al aire en relación con la superficie total de 3 m³/h·m² a 100 Pa. Estanqueidad al agua de 55 min a 600 Pa. Resistencia a la carga del viento de 2000 Pa, tolerando una flecha frontal de hasta 1/300 en el elemento más deformado del bastidor, sin premarco cajón de persiana básico incorporado (monoblock), persiana enrollable de lamas de PVC, con accionamiento manual con cinta y recogedor. Incluso patillas de anclaje para la fijación de la carpintería, sellador adhesivo y silicona neutra para sellado perimetral de las juntas exterior e interior, entre la carpintería y la obra. El precio no incluye el recibido en obra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</si>
  <si>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</si>
  <si>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</si>
  <si>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</si>
  <si>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</si>
  <si>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</si>
  <si>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</si>
  <si>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</si>
  <si>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mt24gen030aaaa</t>
  </si>
  <si>
    <t xml:space="preserve">Ud</t>
  </si>
  <si>
    <t xml:space="preserve">Ventana de PVC, dos hojas practicables con apertura hacia el interior, dimensiones 800x400 mm, compuesta de marco, hoja y junquillos, acabado estándar en las dos caras, color blanco, perfiles de 70 mm de ancho, soldados a inglete, que incorporan cinco cámaras interiores, tanto en la sección de la hoja como en la del marco, para mejora del aislamiento térmico; galce con pendiente del 5% para facilitar el desagüe; con refuerzos interiores, juntas de estanqueidad de EPDM manilla y herrajes; transmitancia térmica del marco: Uh,m = 1,3 W/(m²K); espesor máximo del acristalamiento: 40 mm, Permeabilidad al aire en relación con la superficie total de 3 m³/h·m² a 100 Pa. Estanqueidad al agua de 55 min a 600 Pa. Resistencia a la carga del viento de 2000 Pa, tolerando una flecha frontal de hasta 1/300 en el elemento más deformado del bastidor.</t>
  </si>
  <si>
    <t xml:space="preserve">mt25pco015aaaa</t>
  </si>
  <si>
    <t xml:space="preserve">m²</t>
  </si>
  <si>
    <t xml:space="preserve">Persiana enrollable de lamas de PVC, de 37 mm de altura, color blanco, equipada con eje, discos, cápsulas y todos sus accesorios, con cinta y recogedor para accionamiento manual, en carpintería de aluminio o de PVC, incluso cajón incorporado (monoblock), de 166x170 mm, de PVC acabado estándar, con permeabilidad al aire clase 3, y transmitancia térmica mayor de 2,2 W/(m²K).</t>
  </si>
  <si>
    <t xml:space="preserve">mt22www010a</t>
  </si>
  <si>
    <t xml:space="preserve">Ud</t>
  </si>
  <si>
    <t xml:space="preserve">Cartucho de 290 ml de sellador adhesivo monocomponente, neutro, superelástico, a base de polímero MS, color blanco, con resistencia a la intemperie y a los rayos UV y elongación hasta rotura 750%.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</si>
  <si>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</si>
  <si>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</si>
  <si>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</si>
  <si>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</si>
  <si>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</si>
  <si>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</si>
  <si>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</si>
  <si>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</si>
  <si>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</si>
  <si>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</si>
  <si>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</si>
  <si>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</si>
  <si>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</si>
  <si>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</si>
  <si>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</si>
  <si>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256.889G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</si>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</sst>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19" customWidth="1"/>
    <col min="4" max="4" width="7.65" customWidth="1"/>
    <col min="5" max="5" width="68.8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2.42154e+06</v>
      </c>
      <c r="H10" s="12">
        <f ca="1">ROUND(INDIRECT(ADDRESS(ROW()+(0), COLUMN()+(-2), 1))*INDIRECT(ADDRESS(ROW()+(0), COLUMN()+(-1), 1)), 0)</f>
        <v>2.42154e+06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0.336</v>
      </c>
      <c r="G11" s="12">
        <v>592923</v>
      </c>
      <c r="H11" s="12">
        <f ca="1">ROUND(INDIRECT(ADDRESS(ROW()+(0), COLUMN()+(-2), 1))*INDIRECT(ADDRESS(ROW()+(0), COLUMN()+(-1), 1)), 0)</f>
        <v>199.222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0.408</v>
      </c>
      <c r="G12" s="12">
        <v>33367</v>
      </c>
      <c r="H12" s="12">
        <f ca="1">ROUND(INDIRECT(ADDRESS(ROW()+(0), COLUMN()+(-2), 1))*INDIRECT(ADDRESS(ROW()+(0), COLUMN()+(-1), 1)), 0)</f>
        <v>13.614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0.408</v>
      </c>
      <c r="G13" s="14">
        <v>29835</v>
      </c>
      <c r="H13" s="14">
        <f ca="1">ROUND(INDIRECT(ADDRESS(ROW()+(0), COLUMN()+(-2), 1))*INDIRECT(ADDRESS(ROW()+(0), COLUMN()+(-1), 1)), 0)</f>
        <v>12.173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2.64655e+06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1.512</v>
      </c>
      <c r="G16" s="12">
        <v>72579</v>
      </c>
      <c r="H16" s="12">
        <f ca="1">ROUND(INDIRECT(ADDRESS(ROW()+(0), COLUMN()+(-2), 1))*INDIRECT(ADDRESS(ROW()+(0), COLUMN()+(-1), 1)), 0)</f>
        <v>109.739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0.914</v>
      </c>
      <c r="G17" s="14">
        <v>46019</v>
      </c>
      <c r="H17" s="14">
        <f ca="1">ROUND(INDIRECT(ADDRESS(ROW()+(0), COLUMN()+(-2), 1))*INDIRECT(ADDRESS(ROW()+(0), COLUMN()+(-1), 1)), 0)</f>
        <v>42.062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151.801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2.79835e+06</v>
      </c>
      <c r="H20" s="14">
        <f ca="1">ROUND(INDIRECT(ADDRESS(ROW()+(0), COLUMN()+(-2), 1))*INDIRECT(ADDRESS(ROW()+(0), COLUMN()+(-1), 1))/100, 0)</f>
        <v>55.967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2.85432e+06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