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<sst xmlns="http://schemas.openxmlformats.org/spreadsheetml/2006/main" count="34" uniqueCount="34">
  <si>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</si>
  <si>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IOJ023</t>
  </si>
  <si>
    <t xml:space="preserve">m²</t>
  </si>
  <si>
    <t xml:space="preserve">Protección pasiva contra incendios de estructura metálica, con mortero proyectado, sistema "ISOVER".</t>
  </si>
  <si>
    <r>
      <rPr>
        <sz val="8.25"/>
        <color rgb="FF000000"/>
        <rFont val="Arial"/>
        <family val="2"/>
      </rPr>
      <t xml:space="preserve">Formación de protección pasiva contra incendios de viga de acero, HEA 100, protegida en sus 4 caras y con una resistencia al fuego de 30 minutos, mediante proyección neumática de mortero de lana de roca blanca Banroc Pyro "ISOVER", con un espesor medio de 10 mm, aplicado directamente sobre 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</si>
  <si>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</si>
  <si>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</si>
  <si>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</si>
  <si>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</si>
  <si>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</si>
  <si>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</si>
  <si>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</si>
  <si>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mt16lri020a</t>
  </si>
  <si>
    <t xml:space="preserve">kg</t>
  </si>
  <si>
    <t xml:space="preserve">Mortero de lana de roca blanca Banroc Pyro "ISOVER" para protección pasiva contra el fuego mediante proyección, resistencia térmica 0,053 m²K/W, conductividad térmica 0,061 W/(mK).</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</si>
  <si>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</si>
  <si>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</si>
  <si>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</si>
  <si>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</si>
  <si>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</si>
  <si>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</si>
  <si>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</si>
  <si>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mo030</t>
  </si>
  <si>
    <t xml:space="preserve">h</t>
  </si>
  <si>
    <t xml:space="preserve">Oficial instalador de materiales aislantes.</t>
  </si>
  <si>
    <t xml:space="preserve">mo068</t>
  </si>
  <si>
    <t xml:space="preserve">h</t>
  </si>
  <si>
    <t xml:space="preserve">Medio oficial instalador de materiales aislantes.</t>
  </si>
  <si>
    <t xml:space="preserve">Subtotal mano de obra:</t>
  </si>
  <si>
    <t xml:space="preserve">Herramientas</t>
  </si>
  <si>
    <t xml:space="preserve">%</t>
  </si>
  <si>
    <t xml:space="preserve">Herramientas</t>
  </si>
  <si>
    <t xml:space="preserve">Coste de mantenimiento decenal: 19.514G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</si>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</sst>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6.29" customWidth="1"/>
    <col min="5" max="5" width="69.70"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2">
        <v>3.000000</v>
      </c>
      <c r="G10" s="14">
        <v>14235.000000</v>
      </c>
      <c r="H10" s="14">
        <f ca="1">ROUND(INDIRECT(ADDRESS(ROW()+(0), COLUMN()+(-2), 1))*INDIRECT(ADDRESS(ROW()+(0), COLUMN()+(-1), 1)), 0)</f>
        <v>42.705000</v>
      </c>
    </row>
    <row r="11" spans="1:8" ht="13.50" thickBot="1" customHeight="1">
      <c r="A11" s="15"/>
      <c r="B11" s="15"/>
      <c r="C11" s="15"/>
      <c r="D11" s="15"/>
      <c r="E11" s="15"/>
      <c r="F11" s="9" t="s">
        <v>15</v>
      </c>
      <c r="G11" s="9"/>
      <c r="H11" s="17">
        <f ca="1">ROUND(SUM(INDIRECT(ADDRESS(ROW()+(-1), COLUMN()+(0), 1))), 0)</f>
        <v>42.705000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0.200000</v>
      </c>
      <c r="G13" s="14">
        <v>37469.000000</v>
      </c>
      <c r="H13" s="14">
        <f ca="1">ROUND(INDIRECT(ADDRESS(ROW()+(0), COLUMN()+(-2), 1))*INDIRECT(ADDRESS(ROW()+(0), COLUMN()+(-1), 1)), 0)</f>
        <v>7.494000</v>
      </c>
    </row>
    <row r="14" spans="1:8" ht="13.50" thickBot="1" customHeight="1">
      <c r="A14" s="15"/>
      <c r="B14" s="15"/>
      <c r="C14" s="15"/>
      <c r="D14" s="15"/>
      <c r="E14" s="15"/>
      <c r="F14" s="9" t="s">
        <v>20</v>
      </c>
      <c r="G14" s="9"/>
      <c r="H14" s="17">
        <f ca="1">ROUND(SUM(INDIRECT(ADDRESS(ROW()+(-1), COLUMN()+(0), 1))), 0)</f>
        <v>7.494000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0.213000</v>
      </c>
      <c r="G16" s="13">
        <v>38914.000000</v>
      </c>
      <c r="H16" s="13">
        <f ca="1">ROUND(INDIRECT(ADDRESS(ROW()+(0), COLUMN()+(-2), 1))*INDIRECT(ADDRESS(ROW()+(0), COLUMN()+(-1), 1)), 0)</f>
        <v>8.289000</v>
      </c>
    </row>
    <row r="17" spans="1:8" ht="13.50" thickBot="1" customHeight="1">
      <c r="A17" s="1" t="s">
        <v>25</v>
      </c>
      <c r="B17" s="1"/>
      <c r="C17" s="10" t="s">
        <v>26</v>
      </c>
      <c r="D17" s="10"/>
      <c r="E17" s="1" t="s">
        <v>27</v>
      </c>
      <c r="F17" s="12">
        <v>0.213000</v>
      </c>
      <c r="G17" s="14">
        <v>24809.000000</v>
      </c>
      <c r="H17" s="14">
        <f ca="1">ROUND(INDIRECT(ADDRESS(ROW()+(0), COLUMN()+(-2), 1))*INDIRECT(ADDRESS(ROW()+(0), COLUMN()+(-1), 1)), 0)</f>
        <v>5.284000</v>
      </c>
    </row>
    <row r="18" spans="1:8" ht="13.50" thickBot="1" customHeight="1">
      <c r="A18" s="15"/>
      <c r="B18" s="15"/>
      <c r="C18" s="15"/>
      <c r="D18" s="15"/>
      <c r="E18" s="15"/>
      <c r="F18" s="9" t="s">
        <v>28</v>
      </c>
      <c r="G18" s="9"/>
      <c r="H18" s="17">
        <f ca="1">ROUND(SUM(INDIRECT(ADDRESS(ROW()+(-1), COLUMN()+(0), 1)),INDIRECT(ADDRESS(ROW()+(-2), COLUMN()+(0), 1))), 0)</f>
        <v>13.573000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0)</f>
        <v>63.772000</v>
      </c>
      <c r="H20" s="14">
        <f ca="1">ROUND(INDIRECT(ADDRESS(ROW()+(0), COLUMN()+(-2), 1))*INDIRECT(ADDRESS(ROW()+(0), COLUMN()+(-1), 1))/100, 0)</f>
        <v>1.275000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0)</f>
        <v>65.047000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