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<sst xmlns="http://schemas.openxmlformats.org/spreadsheetml/2006/main" count="35" uniqueCount="35">
  <si>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</si>
  <si>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IGA020</t>
  </si>
  <si>
    <t xml:space="preserve">Ud</t>
  </si>
  <si>
    <t xml:space="preserve">Acometida interior de gas.</t>
  </si>
  <si>
    <r>
      <rPr>
        <sz val="8.25"/>
        <color rgb="FF000000"/>
        <rFont val="Arial"/>
        <family val="2"/>
      </rPr>
      <t xml:space="preserve">Acometida interior de gas, D=2" (50 mm) de acero, de 8 m de longitud, con llave de edificio vista formada por válvula de compuerta de latón fundido.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</si>
  <si>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</si>
  <si>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</si>
  <si>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</si>
  <si>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</si>
  <si>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</si>
  <si>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</si>
  <si>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</si>
  <si>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mt08tan010gm</t>
  </si>
  <si>
    <t xml:space="preserve">m</t>
  </si>
  <si>
    <t xml:space="preserve">Tubo de acero negro, con soldadura longitudinal por resistencia eléctrica, serie M, de 2" DN 50 mm de diámetro y 3,6 mm de espesor, con el precio incrementado el 60% en concepto de accesorios y piezas especiales.</t>
  </si>
  <si>
    <t xml:space="preserve">mt37svc010o</t>
  </si>
  <si>
    <t xml:space="preserve">Ud</t>
  </si>
  <si>
    <t xml:space="preserve">Válvula de compuerta de latón fundido, para roscar, de 2".</t>
  </si>
  <si>
    <t xml:space="preserve">mt08tan320</t>
  </si>
  <si>
    <t xml:space="preserve">Ud</t>
  </si>
  <si>
    <t xml:space="preserve">Material auxiliar para montaje y sujeción a la obra de las tuberías de acero negro.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</si>
  <si>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</si>
  <si>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</si>
  <si>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</si>
  <si>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</si>
  <si>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instalador de gas.</t>
  </si>
  <si>
    <t xml:space="preserve">mo109</t>
  </si>
  <si>
    <t xml:space="preserve">h</t>
  </si>
  <si>
    <t xml:space="preserve">Medio oficial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</si>
  <si>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</si>
  <si>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</si>
  <si>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</si>
  <si>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</si>
  <si>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154.384G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</si>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</sst>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14" customWidth="1"/>
    <col min="4" max="4" width="72.59" customWidth="1"/>
    <col min="5" max="5" width="11.22" customWidth="1"/>
    <col min="6" max="6" width="12.75" customWidth="1"/>
    <col min="7" max="7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8</v>
      </c>
      <c r="F10" s="12">
        <v>110426</v>
      </c>
      <c r="G10" s="12">
        <f ca="1">ROUND(INDIRECT(ADDRESS(ROW()+(0), COLUMN()+(-2), 1))*INDIRECT(ADDRESS(ROW()+(0), COLUMN()+(-1), 1)), 0)</f>
        <v>883.408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310066</v>
      </c>
      <c r="G11" s="12">
        <f ca="1">ROUND(INDIRECT(ADDRESS(ROW()+(0), COLUMN()+(-2), 1))*INDIRECT(ADDRESS(ROW()+(0), COLUMN()+(-1), 1)), 0)</f>
        <v>310.066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4.5</v>
      </c>
      <c r="F12" s="14">
        <v>33395</v>
      </c>
      <c r="G12" s="14">
        <f ca="1">ROUND(INDIRECT(ADDRESS(ROW()+(0), COLUMN()+(-2), 1))*INDIRECT(ADDRESS(ROW()+(0), COLUMN()+(-1), 1)), 0)</f>
        <v>150.278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0)</f>
        <v>1.34375e+06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2.83</v>
      </c>
      <c r="F15" s="12">
        <v>73602</v>
      </c>
      <c r="G15" s="12">
        <f ca="1">ROUND(INDIRECT(ADDRESS(ROW()+(0), COLUMN()+(-2), 1))*INDIRECT(ADDRESS(ROW()+(0), COLUMN()+(-1), 1)), 0)</f>
        <v>208.294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2.83</v>
      </c>
      <c r="F16" s="14">
        <v>45831</v>
      </c>
      <c r="G16" s="14">
        <f ca="1">ROUND(INDIRECT(ADDRESS(ROW()+(0), COLUMN()+(-2), 1))*INDIRECT(ADDRESS(ROW()+(0), COLUMN()+(-1), 1)), 0)</f>
        <v>129.701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0)</f>
        <v>337.995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0)</f>
        <v>1.68175e+06</v>
      </c>
      <c r="G19" s="14">
        <f ca="1">ROUND(INDIRECT(ADDRESS(ROW()+(0), COLUMN()+(-2), 1))*INDIRECT(ADDRESS(ROW()+(0), COLUMN()+(-1), 1))/100, 0)</f>
        <v>33.635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0)</f>
        <v>1.71538e+06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