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<sst xmlns="http://schemas.openxmlformats.org/spreadsheetml/2006/main" count="41" uniqueCount="41">
  <si>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</si>
  <si>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ICN031</t>
  </si>
  <si>
    <t xml:space="preserve">Ud</t>
  </si>
  <si>
    <t xml:space="preserve">Equipo de aire acondicionado con unidades interiores de cassette, sistema aire-aire multi-split.</t>
  </si>
  <si>
    <r>
      <rPr>
        <sz val="8.25"/>
        <color rgb="FF000000"/>
        <rFont val="Arial"/>
        <family val="2"/>
      </rPr>
      <t xml:space="preserve">Equipo de aire acondicionado, sistema aire-aire split 2x1, para gas R-32, bomba de calor,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5,6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3,86 (clase energética A), formado por dos unidades interiores de cassette, caudal de aire a velocidad alta/baja: 660/468 m³/h, presión sonora a velocidad alta/media/baja: 41/36/32 dBA, dimensiones 256x575x575 mm, peso 15 kg, con función de compensación de la estratificación, bomba de drenaje y panel decorativo, de dimensiones 12x620x620 mm y peso del panel 2,5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 Incluso elementos antivibratorios y soportes de pared para apoyo de la unidad exterior y elementos para suspensión del techo para las unidades interiores.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</si>
  <si>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</si>
  <si>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</si>
  <si>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</si>
  <si>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</si>
  <si>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</si>
  <si>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</si>
  <si>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</si>
  <si>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mt42tsb800c</t>
  </si>
  <si>
    <t xml:space="preserve">Ud</t>
  </si>
  <si>
    <t xml:space="preserve">Equipo de aire acondicionado, sistema aire-aire split 2x1, para gas R-32, bomba de calor,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5,6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3,86 (clase energética A), formado por dos unidades interiores de cassette, caudal de aire a velocidad alta/baja: 660/468 m³/h, presión sonora a velocidad alta/media/baja: 41/36/32 dBA, dimensiones 256x575x575 mm, peso 15 kg, con función de compensación de la estratificación, bomba de drenaje y panel decorativo, de dimensiones 12x620x620 mm y peso del panel 2,5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t>
  </si>
  <si>
    <t xml:space="preserve">mt42www085</t>
  </si>
  <si>
    <t xml:space="preserve">Ud</t>
  </si>
  <si>
    <t xml:space="preserve">Kit de soportes de pared, formado por juego de escuadras de 50x45 cm y cuatro amortiguadores de caucho, con sus tarugos, tornillos, tuercas y arandelas correspondientes.</t>
  </si>
  <si>
    <t xml:space="preserve">mt42www090</t>
  </si>
  <si>
    <t xml:space="preserve">Ud</t>
  </si>
  <si>
    <t xml:space="preserve">Kit de soportes para suspensión del techo, formado por cuatro varillas roscadas de acero galvanizado, con sus tarugos, tuercas y arandelas correspondientes.</t>
  </si>
  <si>
    <t xml:space="preserve">mt42tsb900</t>
  </si>
  <si>
    <t xml:space="preserve">m</t>
  </si>
  <si>
    <t xml:space="preserve">Cable bipolar, de 0,5 mm² de sección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</si>
  <si>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</si>
  <si>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</si>
  <si>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</si>
  <si>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</si>
  <si>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</si>
  <si>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</si>
  <si>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</si>
  <si>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</si>
  <si>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</si>
  <si>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</si>
  <si>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</si>
  <si>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</si>
  <si>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</si>
  <si>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</si>
  <si>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</si>
  <si>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11.227.257G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</si>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</sst>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23.50" thickBot="1" customHeight="1">
      <c r="A10" s="1" t="s">
        <v>12</v>
      </c>
      <c r="B10" s="1"/>
      <c r="C10" s="10" t="s">
        <v>13</v>
      </c>
      <c r="D10" s="1" t="s">
        <v>14</v>
      </c>
      <c r="E10" s="11">
        <v>1</v>
      </c>
      <c r="F10" s="12">
        <v>3.81908e+007</v>
      </c>
      <c r="G10" s="12">
        <f ca="1">ROUND(INDIRECT(ADDRESS(ROW()+(0), COLUMN()+(-2), 1))*INDIRECT(ADDRESS(ROW()+(0), COLUMN()+(-1), 1)), 0)</f>
        <v>3.81908e+007</v>
      </c>
    </row>
    <row r="11" spans="1:7" ht="34.50" thickBot="1" customHeight="1">
      <c r="A11" s="1" t="s">
        <v>15</v>
      </c>
      <c r="B11" s="1"/>
      <c r="C11" s="10" t="s">
        <v>16</v>
      </c>
      <c r="D11" s="1" t="s">
        <v>17</v>
      </c>
      <c r="E11" s="11">
        <v>1</v>
      </c>
      <c r="F11" s="12">
        <v>194557</v>
      </c>
      <c r="G11" s="12">
        <f ca="1">ROUND(INDIRECT(ADDRESS(ROW()+(0), COLUMN()+(-2), 1))*INDIRECT(ADDRESS(ROW()+(0), COLUMN()+(-1), 1)), 0)</f>
        <v>194.557</v>
      </c>
    </row>
    <row r="12" spans="1:7" ht="24.00" thickBot="1" customHeight="1">
      <c r="A12" s="1" t="s">
        <v>18</v>
      </c>
      <c r="B12" s="1"/>
      <c r="C12" s="10" t="s">
        <v>19</v>
      </c>
      <c r="D12" s="1" t="s">
        <v>20</v>
      </c>
      <c r="E12" s="11">
        <v>2</v>
      </c>
      <c r="F12" s="12">
        <v>226468</v>
      </c>
      <c r="G12" s="12">
        <f ca="1">ROUND(INDIRECT(ADDRESS(ROW()+(0), COLUMN()+(-2), 1))*INDIRECT(ADDRESS(ROW()+(0), COLUMN()+(-1), 1)), 0)</f>
        <v>452.936</v>
      </c>
    </row>
    <row r="13" spans="1:7" ht="13.50" thickBot="1" customHeight="1">
      <c r="A13" s="1" t="s">
        <v>21</v>
      </c>
      <c r="B13" s="1"/>
      <c r="C13" s="10" t="s">
        <v>22</v>
      </c>
      <c r="D13" s="1" t="s">
        <v>23</v>
      </c>
      <c r="E13" s="11">
        <v>3</v>
      </c>
      <c r="F13" s="12">
        <v>8235</v>
      </c>
      <c r="G13" s="12">
        <f ca="1">ROUND(INDIRECT(ADDRESS(ROW()+(0), COLUMN()+(-2), 1))*INDIRECT(ADDRESS(ROW()+(0), COLUMN()+(-1), 1)), 0)</f>
        <v>24.705</v>
      </c>
    </row>
    <row r="14" spans="1:7" ht="66.00" thickBot="1" customHeight="1">
      <c r="A14" s="1" t="s">
        <v>24</v>
      </c>
      <c r="B14" s="1"/>
      <c r="C14" s="10" t="s">
        <v>25</v>
      </c>
      <c r="D14" s="1" t="s">
        <v>26</v>
      </c>
      <c r="E14" s="13">
        <v>3</v>
      </c>
      <c r="F14" s="14">
        <v>12681</v>
      </c>
      <c r="G14" s="14">
        <f ca="1">ROUND(INDIRECT(ADDRESS(ROW()+(0), COLUMN()+(-2), 1))*INDIRECT(ADDRESS(ROW()+(0), COLUMN()+(-1), 1)), 0)</f>
        <v>38.043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3.8901e+007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3.685</v>
      </c>
      <c r="F17" s="12">
        <v>68579</v>
      </c>
      <c r="G17" s="12">
        <f ca="1">ROUND(INDIRECT(ADDRESS(ROW()+(0), COLUMN()+(-2), 1))*INDIRECT(ADDRESS(ROW()+(0), COLUMN()+(-1), 1)), 0)</f>
        <v>252.712</v>
      </c>
    </row>
    <row r="18" spans="1:7" ht="13.50" thickBot="1" customHeight="1">
      <c r="A18" s="1" t="s">
        <v>32</v>
      </c>
      <c r="B18" s="1"/>
      <c r="C18" s="10" t="s">
        <v>33</v>
      </c>
      <c r="D18" s="1" t="s">
        <v>34</v>
      </c>
      <c r="E18" s="13">
        <v>3.685</v>
      </c>
      <c r="F18" s="14">
        <v>42708</v>
      </c>
      <c r="G18" s="14">
        <f ca="1">ROUND(INDIRECT(ADDRESS(ROW()+(0), COLUMN()+(-2), 1))*INDIRECT(ADDRESS(ROW()+(0), COLUMN()+(-1), 1)), 0)</f>
        <v>157.379</v>
      </c>
    </row>
    <row r="19" spans="1:7" ht="13.50" thickBot="1" customHeight="1">
      <c r="A19" s="15"/>
      <c r="B19" s="15"/>
      <c r="C19" s="15"/>
      <c r="D19" s="15"/>
      <c r="E19" s="9" t="s">
        <v>35</v>
      </c>
      <c r="F19" s="9"/>
      <c r="G19" s="17">
        <f ca="1">ROUND(SUM(INDIRECT(ADDRESS(ROW()+(-1), COLUMN()+(0), 1)),INDIRECT(ADDRESS(ROW()+(-2), COLUMN()+(0), 1))), 0)</f>
        <v>410.091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3.93111e+007</v>
      </c>
      <c r="G21" s="14">
        <f ca="1">ROUND(INDIRECT(ADDRESS(ROW()+(0), COLUMN()+(-2), 1))*INDIRECT(ADDRESS(ROW()+(0), COLUMN()+(-1), 1))/100, 0)</f>
        <v>786.222</v>
      </c>
    </row>
    <row r="22" spans="1:7" ht="13.50" thickBot="1" customHeight="1">
      <c r="A22" s="21" t="s">
        <v>39</v>
      </c>
      <c r="B22" s="21"/>
      <c r="C22" s="22"/>
      <c r="D22" s="23"/>
      <c r="E22" s="24" t="s">
        <v>40</v>
      </c>
      <c r="F22" s="25"/>
      <c r="G22" s="26">
        <f ca="1">ROUND(SUM(INDIRECT(ADDRESS(ROW()+(-1), COLUMN()+(0), 1)),INDIRECT(ADDRESS(ROW()+(-3), COLUMN()+(0), 1)),INDIRECT(ADDRESS(ROW()+(-7), COLUMN()+(0), 1))), 0)</f>
        <v>4.00973e+007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