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<sst xmlns="http://schemas.openxmlformats.org/spreadsheetml/2006/main" count="49" uniqueCount="49">
  <si>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</si>
  <si>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HRN050</t>
  </si>
  <si>
    <t xml:space="preserve">m</t>
  </si>
  <si>
    <t xml:space="preserve">Remate de cornisa de fachada, de piedra natural.</t>
  </si>
  <si>
    <r>
      <rPr>
        <sz val="8.25"/>
        <color rgb="FF000000"/>
        <rFont val="Arial"/>
        <family val="2"/>
      </rPr>
      <t xml:space="preserve">Remate de cornisa de mármol Blanco Macael, en piezas de hasta 750 mm de longitud, hasta 200 mm de ancho y 20 mm de espesor, con goterón, cara y canto recto pulido y grava adherida a la superficie en su cara inferior; asentado con mortero de cemento, confeccionado en obra, con aditivo hidrófugo, dosaje 1:4; y rejuntado entre piezas y, en su caso, de las uniones con los muros con mortero de juntas especial para piedra natural.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</si>
  <si>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</si>
  <si>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</si>
  <si>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</si>
  <si>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</si>
  <si>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</si>
  <si>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</si>
  <si>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</si>
  <si>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</si>
  <si>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</si>
  <si>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</si>
  <si>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</si>
  <si>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</si>
  <si>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</si>
  <si>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mt08cem000p</t>
  </si>
  <si>
    <t xml:space="preserve">kg</t>
  </si>
  <si>
    <t xml:space="preserve">Cemento gris en bolsas.</t>
  </si>
  <si>
    <t xml:space="preserve">mt08adt010</t>
  </si>
  <si>
    <t xml:space="preserve">kg</t>
  </si>
  <si>
    <t xml:space="preserve">Aditivo hidrófugo para impermeabilización de morteros u hormigones.</t>
  </si>
  <si>
    <t xml:space="preserve">mt20rpn010da</t>
  </si>
  <si>
    <t xml:space="preserve">m</t>
  </si>
  <si>
    <t xml:space="preserve">Remate de cornisa de mármol Blanco Macael, en piezas de hasta 750 mm de longitud, hasta 200 mm de ancho y 20 mm de espesor, con goterón, cara y canto recto pulido y grava adherida a la superficie en su cara inferior.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</si>
  <si>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</si>
  <si>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</si>
  <si>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</si>
  <si>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</si>
  <si>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</si>
  <si>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</si>
  <si>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</si>
  <si>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</si>
  <si>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</si>
  <si>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</si>
  <si>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</si>
  <si>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</si>
  <si>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</si>
  <si>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</si>
  <si>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</si>
  <si>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</si>
  <si>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</si>
  <si>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</si>
  <si>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</si>
  <si>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</si>
  <si>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19.965G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</si>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</sst>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14" customWidth="1"/>
    <col min="4" max="4" width="67.83" customWidth="1"/>
    <col min="5" max="5" width="13.77" customWidth="1"/>
    <col min="6" max="6" width="15.13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0.006</v>
      </c>
      <c r="F10" s="12">
        <v>9226</v>
      </c>
      <c r="G10" s="12">
        <f ca="1">ROUND(INDIRECT(ADDRESS(ROW()+(0), COLUMN()+(-2), 1))*INDIRECT(ADDRESS(ROW()+(0), COLUMN()+(-1), 1)), 0)</f>
        <v>55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0.008</v>
      </c>
      <c r="F11" s="12">
        <v>106133</v>
      </c>
      <c r="G11" s="12">
        <f ca="1">ROUND(INDIRECT(ADDRESS(ROW()+(0), COLUMN()+(-2), 1))*INDIRECT(ADDRESS(ROW()+(0), COLUMN()+(-1), 1)), 0)</f>
        <v>849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1.9</v>
      </c>
      <c r="F12" s="12">
        <v>1181</v>
      </c>
      <c r="G12" s="12">
        <f ca="1">ROUND(INDIRECT(ADDRESS(ROW()+(0), COLUMN()+(-2), 1))*INDIRECT(ADDRESS(ROW()+(0), COLUMN()+(-1), 1)), 0)</f>
        <v>2.244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0.038</v>
      </c>
      <c r="F13" s="12">
        <v>7381</v>
      </c>
      <c r="G13" s="12">
        <f ca="1">ROUND(INDIRECT(ADDRESS(ROW()+(0), COLUMN()+(-2), 1))*INDIRECT(ADDRESS(ROW()+(0), COLUMN()+(-1), 1)), 0)</f>
        <v>280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1.05</v>
      </c>
      <c r="F14" s="12">
        <v>159145</v>
      </c>
      <c r="G14" s="12">
        <f ca="1">ROUND(INDIRECT(ADDRESS(ROW()+(0), COLUMN()+(-2), 1))*INDIRECT(ADDRESS(ROW()+(0), COLUMN()+(-1), 1)), 0)</f>
        <v>167.102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3">
        <v>0.015</v>
      </c>
      <c r="F15" s="14">
        <v>9210</v>
      </c>
      <c r="G15" s="14">
        <f ca="1">ROUND(INDIRECT(ADDRESS(ROW()+(0), COLUMN()+(-2), 1))*INDIRECT(ADDRESS(ROW()+(0), COLUMN()+(-1), 1)), 0)</f>
        <v>138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170.668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0.006</v>
      </c>
      <c r="F18" s="14">
        <v>19436</v>
      </c>
      <c r="G18" s="14">
        <f ca="1">ROUND(INDIRECT(ADDRESS(ROW()+(0), COLUMN()+(-2), 1))*INDIRECT(ADDRESS(ROW()+(0), COLUMN()+(-1), 1)), 0)</f>
        <v>117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1))), 0)</f>
        <v>117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0.211</v>
      </c>
      <c r="F21" s="12">
        <v>66739</v>
      </c>
      <c r="G21" s="12">
        <f ca="1">ROUND(INDIRECT(ADDRESS(ROW()+(0), COLUMN()+(-2), 1))*INDIRECT(ADDRESS(ROW()+(0), COLUMN()+(-1), 1)), 0)</f>
        <v>14.082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0.264</v>
      </c>
      <c r="F22" s="14">
        <v>41173</v>
      </c>
      <c r="G22" s="14">
        <f ca="1">ROUND(INDIRECT(ADDRESS(ROW()+(0), COLUMN()+(-2), 1))*INDIRECT(ADDRESS(ROW()+(0), COLUMN()+(-1), 1)), 0)</f>
        <v>10.87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0)</f>
        <v>24.952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1)),INDIRECT(ADDRESS(ROW()+(-9), COLUMN()+(1), 1))), 0)</f>
        <v>195.737</v>
      </c>
      <c r="G25" s="14">
        <f ca="1">ROUND(INDIRECT(ADDRESS(ROW()+(0), COLUMN()+(-2), 1))*INDIRECT(ADDRESS(ROW()+(0), COLUMN()+(-1), 1))/100, 0)</f>
        <v>3.915</v>
      </c>
    </row>
    <row r="26" spans="1:7" ht="13.50" thickBot="1" customHeight="1">
      <c r="A26" s="21" t="s">
        <v>47</v>
      </c>
      <c r="B26" s="21"/>
      <c r="C26" s="22"/>
      <c r="D26" s="23"/>
      <c r="E26" s="24" t="s">
        <v>48</v>
      </c>
      <c r="F26" s="25"/>
      <c r="G26" s="26">
        <f ca="1">ROUND(SUM(INDIRECT(ADDRESS(ROW()+(-1), COLUMN()+(0), 1)),INDIRECT(ADDRESS(ROW()+(-3), COLUMN()+(0), 1)),INDIRECT(ADDRESS(ROW()+(-7), COLUMN()+(0), 1)),INDIRECT(ADDRESS(ROW()+(-10), COLUMN()+(0), 1))), 0)</f>
        <v>199.652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