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<sst xmlns="http://schemas.openxmlformats.org/spreadsheetml/2006/main" count="37" uniqueCount="37">
  <si>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</si>
  <si>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FPP030</t>
  </si>
  <si>
    <t xml:space="preserve">m²</t>
  </si>
  <si>
    <t xml:space="preserve">Fachada pesada de paneles alveolares prefabricados de hormigón pretensado.</t>
  </si>
  <si>
    <r>
      <rPr>
        <sz val="8.25"/>
        <color rgb="FF000000"/>
        <rFont val="Arial"/>
        <family val="2"/>
      </rPr>
      <t xml:space="preserve">Cerramiento de fachada formado por paneles alveolares prefabricados de hormigón pretensado, de 16 cm de espesor, 1,2 m de ancho y 9 m de longitud máxima, acabado liso, de color gris, dispuestos en posición horizontal.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</si>
  <si>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</si>
  <si>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</si>
  <si>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</si>
  <si>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</si>
  <si>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</si>
  <si>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</si>
  <si>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</si>
  <si>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mt12ppp010a</t>
  </si>
  <si>
    <t xml:space="preserve">m²</t>
  </si>
  <si>
    <t xml:space="preserve">Panel alveolar prefabricado de hormigón pretensado, de 16 cm de espesor, 1,2 m de ancho y 9 m de longitud máxima, con los bordes machihembrados, acabado liso, de color gris, para formación de cerramiento.</t>
  </si>
  <si>
    <t xml:space="preserve">mt12pph011</t>
  </si>
  <si>
    <t xml:space="preserve">kg</t>
  </si>
  <si>
    <t xml:space="preserve">Masilla caucho-asfáltica para sellado en frío de juntas de paneles prefabricados de hormigón.</t>
  </si>
  <si>
    <t xml:space="preserve">Subtotal materiales:</t>
  </si>
  <si>
    <t xml:space="preserve">Equipo y maquinaria</t>
  </si>
  <si>
    <t xml:space="preserve">mq07gte010c</t>
  </si>
  <si>
    <t xml:space="preserve">h</t>
  </si>
  <si>
    <t xml:space="preserve">Grúa autopropulsada de brazo telescópico con una capacidad de elevación de 30 t y 27 m de altura máxima de trabajo.</t>
  </si>
  <si>
    <t xml:space="preserve">Subtotal equipo y maquinaria:</t>
  </si>
  <si>
    <t xml:space="preserve">Mano de obra</t>
  </si>
  <si>
    <t xml:space="preserve">mo050</t>
  </si>
  <si>
    <t xml:space="preserve">h</t>
  </si>
  <si>
    <t xml:space="preserve">Oficial colocador de paneles prefabricados de hormigón.</t>
  </si>
  <si>
    <t xml:space="preserve">mo097</t>
  </si>
  <si>
    <t xml:space="preserve">h</t>
  </si>
  <si>
    <t xml:space="preserve">Medio oficial colocador de paneles prefabricados de hormigón.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</si>
  <si>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</si>
  <si>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</si>
  <si>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</si>
  <si>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</si>
  <si>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14.942G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</si>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</sst>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5.95" customWidth="1"/>
    <col min="5" max="5" width="68.51" customWidth="1"/>
    <col min="6" max="6" width="13.77" customWidth="1"/>
    <col min="7" max="7" width="15.13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184983</v>
      </c>
      <c r="H10" s="12">
        <f ca="1">ROUND(INDIRECT(ADDRESS(ROW()+(0), COLUMN()+(-2), 1))*INDIRECT(ADDRESS(ROW()+(0), COLUMN()+(-1), 1)), 0)</f>
        <v>184.983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0.07</v>
      </c>
      <c r="G11" s="14">
        <v>20176</v>
      </c>
      <c r="H11" s="14">
        <f ca="1">ROUND(INDIRECT(ADDRESS(ROW()+(0), COLUMN()+(-2), 1))*INDIRECT(ADDRESS(ROW()+(0), COLUMN()+(-1), 1)), 0)</f>
        <v>1.412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186.395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24.0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0.037</v>
      </c>
      <c r="G14" s="14">
        <v>422752</v>
      </c>
      <c r="H14" s="14">
        <f ca="1">ROUND(INDIRECT(ADDRESS(ROW()+(0), COLUMN()+(-2), 1))*INDIRECT(ADDRESS(ROW()+(0), COLUMN()+(-1), 1)), 0)</f>
        <v>15.642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0)</f>
        <v>15.642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0.065</v>
      </c>
      <c r="G17" s="12">
        <v>68579</v>
      </c>
      <c r="H17" s="12">
        <f ca="1">ROUND(INDIRECT(ADDRESS(ROW()+(0), COLUMN()+(-2), 1))*INDIRECT(ADDRESS(ROW()+(0), COLUMN()+(-1), 1)), 0)</f>
        <v>4.458</v>
      </c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3">
        <v>0.065</v>
      </c>
      <c r="G18" s="14">
        <v>42789</v>
      </c>
      <c r="H18" s="14">
        <f ca="1">ROUND(INDIRECT(ADDRESS(ROW()+(0), COLUMN()+(-2), 1))*INDIRECT(ADDRESS(ROW()+(0), COLUMN()+(-1), 1)), 0)</f>
        <v>2.781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0)</f>
        <v>7.239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3">
        <v>2</v>
      </c>
      <c r="G21" s="14">
        <f ca="1">ROUND(SUM(INDIRECT(ADDRESS(ROW()+(-2), COLUMN()+(1), 1)),INDIRECT(ADDRESS(ROW()+(-6), COLUMN()+(1), 1)),INDIRECT(ADDRESS(ROW()+(-9), COLUMN()+(1), 1))), 0)</f>
        <v>209.276</v>
      </c>
      <c r="H21" s="14">
        <f ca="1">ROUND(INDIRECT(ADDRESS(ROW()+(0), COLUMN()+(-2), 1))*INDIRECT(ADDRESS(ROW()+(0), COLUMN()+(-1), 1))/100, 0)</f>
        <v>4.186</v>
      </c>
    </row>
    <row r="22" spans="1:8" ht="13.50" thickBot="1" customHeight="1">
      <c r="A22" s="21" t="s">
        <v>35</v>
      </c>
      <c r="B22" s="21"/>
      <c r="C22" s="22"/>
      <c r="D22" s="22"/>
      <c r="E22" s="23"/>
      <c r="F22" s="24" t="s">
        <v>36</v>
      </c>
      <c r="G22" s="25"/>
      <c r="H22" s="26">
        <f ca="1">ROUND(SUM(INDIRECT(ADDRESS(ROW()+(-1), COLUMN()+(0), 1)),INDIRECT(ADDRESS(ROW()+(-3), COLUMN()+(0), 1)),INDIRECT(ADDRESS(ROW()+(-7), COLUMN()+(0), 1)),INDIRECT(ADDRESS(ROW()+(-10), COLUMN()+(0), 1))), 0)</f>
        <v>213.462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