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<sst xmlns="http://schemas.openxmlformats.org/spreadsheetml/2006/main" count="38" uniqueCount="38">
  <si>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</si>
  <si>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ASA011</t>
  </si>
  <si>
    <t xml:space="preserve">Ud</t>
  </si>
  <si>
    <t xml:space="preserve">Registro de hormigón masivo "in situ".</t>
  </si>
  <si>
    <r>
      <rPr>
        <sz val="8.25"/>
        <color rgb="FF000000"/>
        <rFont val="Arial"/>
        <family val="2"/>
      </rPr>
      <t xml:space="preserve">Registro de paso enterrada, de hormigón masivo "in situ" fck 300, HM-30/B/20/I+Qb, de dimensiones interiores 40x40x50 cm, sobre solera de hormigón masivo de 15 cm de espesor, formación de pendiente mínima del 2%, con el mismo tipo de hormigón, cerrada superiormente con marco y tapa de fundición carga de rotura 125 kN. Incluso molde reutilizable de chapa metálica amortizable en 20 usos y colector de conexión de PVC, de tres entradas y una salida, con tapa de registro, para encuentros. El precio no incluye la excavación ni el relleno del trasdós.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</si>
  <si>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</si>
  <si>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</si>
  <si>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</si>
  <si>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</si>
  <si>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</si>
  <si>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</si>
  <si>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</si>
  <si>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mt10hmf130iOe</t>
  </si>
  <si>
    <t xml:space="preserve">m³</t>
  </si>
  <si>
    <t xml:space="preserve">Hormigón masivo fck 300, tipo HM-30/B/19/I+Qb, elaborado en planta, con cemento resistente a sulfatos SR.</t>
  </si>
  <si>
    <t xml:space="preserve">mt11var130</t>
  </si>
  <si>
    <t xml:space="preserve">Ud</t>
  </si>
  <si>
    <t xml:space="preserve">Colector de conexión de PVC, con tres entradas y una salida, con tapa de registro.</t>
  </si>
  <si>
    <t xml:space="preserve">mt08epr030a</t>
  </si>
  <si>
    <t xml:space="preserve">Ud</t>
  </si>
  <si>
    <t xml:space="preserve">Molde reutilizable para formación de registros de sección cuadrada de 40x40x50 cm, de chapa metálica, incluso accesorios de montaje.</t>
  </si>
  <si>
    <t xml:space="preserve">mt11tfa010a</t>
  </si>
  <si>
    <t xml:space="preserve">Ud</t>
  </si>
  <si>
    <t xml:space="preserve">Marco y tapa de fundición, 40x40 cm, para registro registrable, carga de rotura 125 kN.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</si>
  <si>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</si>
  <si>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</si>
  <si>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</si>
  <si>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</si>
  <si>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de construcción.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</si>
  <si>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</si>
  <si>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</si>
  <si>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</si>
  <si>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</si>
  <si>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</si>
  <si>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</si>
  <si>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</si>
  <si>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43.759G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</si>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</sst>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12" customWidth="1"/>
    <col min="3" max="3" width="7.31" customWidth="1"/>
    <col min="4" max="4" width="71.74" customWidth="1"/>
    <col min="5" max="5" width="10.54" customWidth="1"/>
    <col min="6" max="6" width="13.43" customWidth="1"/>
    <col min="7" max="7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0.218</v>
      </c>
      <c r="F10" s="12">
        <v>1.28424e+06</v>
      </c>
      <c r="G10" s="12">
        <f ca="1">ROUND(INDIRECT(ADDRESS(ROW()+(0), COLUMN()+(-2), 1))*INDIRECT(ADDRESS(ROW()+(0), COLUMN()+(-1), 1)), 0)</f>
        <v>279.965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392505</v>
      </c>
      <c r="G11" s="12">
        <f ca="1">ROUND(INDIRECT(ADDRESS(ROW()+(0), COLUMN()+(-2), 1))*INDIRECT(ADDRESS(ROW()+(0), COLUMN()+(-1), 1)), 0)</f>
        <v>392.505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0.05</v>
      </c>
      <c r="F12" s="12">
        <v>1.13085e+06</v>
      </c>
      <c r="G12" s="12">
        <f ca="1">ROUND(INDIRECT(ADDRESS(ROW()+(0), COLUMN()+(-2), 1))*INDIRECT(ADDRESS(ROW()+(0), COLUMN()+(-1), 1)), 0)</f>
        <v>56.543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3">
        <v>1</v>
      </c>
      <c r="F13" s="14">
        <v>219803</v>
      </c>
      <c r="G13" s="14">
        <f ca="1">ROUND(INDIRECT(ADDRESS(ROW()+(0), COLUMN()+(-2), 1))*INDIRECT(ADDRESS(ROW()+(0), COLUMN()+(-1), 1)), 0)</f>
        <v>219.803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0)</f>
        <v>948.816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1.195</v>
      </c>
      <c r="F16" s="12">
        <v>71618</v>
      </c>
      <c r="G16" s="12">
        <f ca="1">ROUND(INDIRECT(ADDRESS(ROW()+(0), COLUMN()+(-2), 1))*INDIRECT(ADDRESS(ROW()+(0), COLUMN()+(-1), 1)), 0)</f>
        <v>85.583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0.863</v>
      </c>
      <c r="F17" s="14">
        <v>44181</v>
      </c>
      <c r="G17" s="14">
        <f ca="1">ROUND(INDIRECT(ADDRESS(ROW()+(0), COLUMN()+(-2), 1))*INDIRECT(ADDRESS(ROW()+(0), COLUMN()+(-1), 1)), 0)</f>
        <v>38.128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0)</f>
        <v>123.711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0)</f>
        <v>1.07253e+06</v>
      </c>
      <c r="G20" s="14">
        <f ca="1">ROUND(INDIRECT(ADDRESS(ROW()+(0), COLUMN()+(-2), 1))*INDIRECT(ADDRESS(ROW()+(0), COLUMN()+(-1), 1))/100, 0)</f>
        <v>21.451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0)</f>
        <v>1.09398e+06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