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<sst xmlns="http://schemas.openxmlformats.org/spreadsheetml/2006/main" count="52" uniqueCount="52">
  <si>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</si>
  <si>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UXG010</t>
  </si>
  <si>
    <t xml:space="preserve">m²</t>
  </si>
  <si>
    <t xml:space="preserve">Solado de baldosas cerámicas.</t>
  </si>
  <si>
    <r>
      <rPr>
        <sz val="8.25"/>
        <color rgb="FF000000"/>
        <rFont val="Arial"/>
        <family val="2"/>
      </rPr>
      <t xml:space="preserve">Solado de baldosas cerámicas de gres rústico, de 20x20 cm, 8 €/m², capacidad de absorción de agua E&lt;3%, resistencia al deslizamiento alta, para exteriores, recibidas con adhesivo cementoso de fraguado normal, C1 sin ninguna característica adicional,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</si>
  <si>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</si>
  <si>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</si>
  <si>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</si>
  <si>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</si>
  <si>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</si>
  <si>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</si>
  <si>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</si>
  <si>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mt10hmf130nwg</t>
  </si>
  <si>
    <t xml:space="preserve">m³</t>
  </si>
  <si>
    <t xml:space="preserve">Hormigón masivo fck 200, tipo HM-20/P/19/I, elaborado en planta.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</si>
  <si>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</si>
  <si>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</si>
  <si>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</si>
  <si>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mt09mcr021g</t>
  </si>
  <si>
    <t xml:space="preserve">kg</t>
  </si>
  <si>
    <t xml:space="preserve">Adhesivo cementoso de fraguado normal, C1, color gris.</t>
  </si>
  <si>
    <t xml:space="preserve">mt18bcr010ge800</t>
  </si>
  <si>
    <t xml:space="preserve">m²</t>
  </si>
  <si>
    <t xml:space="preserve">Baldosa cerámica de gres rústico, 20x20 cm, 8G/m², capacidad de absorción de agua E&lt;3%.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</si>
  <si>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</si>
  <si>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</si>
  <si>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</si>
  <si>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</si>
  <si>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</si>
  <si>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</si>
  <si>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</si>
  <si>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</si>
  <si>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</si>
  <si>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</si>
  <si>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</si>
  <si>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</si>
  <si>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</si>
  <si>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mo023</t>
  </si>
  <si>
    <t xml:space="preserve">h</t>
  </si>
  <si>
    <t xml:space="preserve">Oficial pisero.</t>
  </si>
  <si>
    <t xml:space="preserve">mo061</t>
  </si>
  <si>
    <t xml:space="preserve">h</t>
  </si>
  <si>
    <t xml:space="preserve">Medio oficial pisero.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</si>
  <si>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</si>
  <si>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</si>
  <si>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</si>
  <si>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</si>
  <si>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</si>
  <si>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</si>
  <si>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</si>
  <si>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45.523G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</si>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</sst>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64.77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832692</v>
      </c>
      <c r="H10" s="12">
        <f ca="1">ROUND(INDIRECT(ADDRESS(ROW()+(0), COLUMN()+(-2), 1))*INDIRECT(ADDRESS(ROW()+(0), COLUMN()+(-1), 1)), 0)</f>
        <v>174.865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2">
        <v>593570</v>
      </c>
      <c r="H11" s="12">
        <f ca="1">ROUND(INDIRECT(ADDRESS(ROW()+(0), COLUMN()+(-2), 1))*INDIRECT(ADDRESS(ROW()+(0), COLUMN()+(-1), 1)), 0)</f>
        <v>17.807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1802</v>
      </c>
      <c r="H12" s="12">
        <f ca="1">ROUND(INDIRECT(ADDRESS(ROW()+(0), COLUMN()+(-2), 1))*INDIRECT(ADDRESS(ROW()+(0), COLUMN()+(-1), 1)), 0)</f>
        <v>5.406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65790</v>
      </c>
      <c r="H13" s="12">
        <f ca="1">ROUND(INDIRECT(ADDRESS(ROW()+(0), COLUMN()+(-2), 1))*INDIRECT(ADDRESS(ROW()+(0), COLUMN()+(-1), 1)), 0)</f>
        <v>69.08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0.017</v>
      </c>
      <c r="G14" s="14">
        <v>7490</v>
      </c>
      <c r="H14" s="14">
        <f ca="1">ROUND(INDIRECT(ADDRESS(ROW()+(0), COLUMN()+(-2), 1))*INDIRECT(ADDRESS(ROW()+(0), COLUMN()+(-1), 1)), 0)</f>
        <v>127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267.285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0.032</v>
      </c>
      <c r="G17" s="12">
        <v>59255</v>
      </c>
      <c r="H17" s="12">
        <f ca="1">ROUND(INDIRECT(ADDRESS(ROW()+(0), COLUMN()+(-2), 1))*INDIRECT(ADDRESS(ROW()+(0), COLUMN()+(-1), 1)), 0)</f>
        <v>1.896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0.09</v>
      </c>
      <c r="G18" s="14">
        <v>29851</v>
      </c>
      <c r="H18" s="14">
        <f ca="1">ROUND(INDIRECT(ADDRESS(ROW()+(0), COLUMN()+(-2), 1))*INDIRECT(ADDRESS(ROW()+(0), COLUMN()+(-1), 1)), 0)</f>
        <v>2.687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0)</f>
        <v>4.583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0.362</v>
      </c>
      <c r="G21" s="12">
        <v>68611</v>
      </c>
      <c r="H21" s="12">
        <f ca="1">ROUND(INDIRECT(ADDRESS(ROW()+(0), COLUMN()+(-2), 1))*INDIRECT(ADDRESS(ROW()+(0), COLUMN()+(-1), 1)), 0)</f>
        <v>24.837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0.362</v>
      </c>
      <c r="G22" s="12">
        <v>43989</v>
      </c>
      <c r="H22" s="12">
        <f ca="1">ROUND(INDIRECT(ADDRESS(ROW()+(0), COLUMN()+(-2), 1))*INDIRECT(ADDRESS(ROW()+(0), COLUMN()+(-1), 1)), 0)</f>
        <v>15.924</v>
      </c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3">
        <v>0.14</v>
      </c>
      <c r="G23" s="14">
        <v>43989</v>
      </c>
      <c r="H23" s="14">
        <f ca="1">ROUND(INDIRECT(ADDRESS(ROW()+(0), COLUMN()+(-2), 1))*INDIRECT(ADDRESS(ROW()+(0), COLUMN()+(-1), 1)), 0)</f>
        <v>6.158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1))), 0)</f>
        <v>46.919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19"/>
      <c r="D26" s="20" t="s">
        <v>48</v>
      </c>
      <c r="E26" s="19" t="s">
        <v>49</v>
      </c>
      <c r="F26" s="13">
        <v>2</v>
      </c>
      <c r="G26" s="14">
        <f ca="1">ROUND(SUM(INDIRECT(ADDRESS(ROW()+(-2), COLUMN()+(1), 1)),INDIRECT(ADDRESS(ROW()+(-7), COLUMN()+(1), 1)),INDIRECT(ADDRESS(ROW()+(-11), COLUMN()+(1), 1))), 0)</f>
        <v>318.787</v>
      </c>
      <c r="H26" s="14">
        <f ca="1">ROUND(INDIRECT(ADDRESS(ROW()+(0), COLUMN()+(-2), 1))*INDIRECT(ADDRESS(ROW()+(0), COLUMN()+(-1), 1))/100, 0)</f>
        <v>6.376</v>
      </c>
    </row>
    <row r="27" spans="1:8" ht="13.50" thickBot="1" customHeight="1">
      <c r="A27" s="21" t="s">
        <v>50</v>
      </c>
      <c r="B27" s="21"/>
      <c r="C27" s="21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1)),INDIRECT(ADDRESS(ROW()+(-8), COLUMN()+(0), 1)),INDIRECT(ADDRESS(ROW()+(-12), COLUMN()+(0), 1))), 0)</f>
        <v>325.163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A24:C24"/>
    <mergeCell ref="F24:G24"/>
    <mergeCell ref="A25:C25"/>
    <mergeCell ref="E25:F25"/>
    <mergeCell ref="A26:C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