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<sst xmlns="http://schemas.openxmlformats.org/spreadsheetml/2006/main" count="52" uniqueCount="52">
  <si>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</si>
  <si>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UPG010</t>
  </si>
  <si>
    <t xml:space="preserve">m²</t>
  </si>
  <si>
    <t xml:space="preserve">Hormigón proyectado, para vaso de piscina.</t>
  </si>
  <si>
    <r>
      <rPr>
        <sz val="8.25"/>
        <color rgb="FF000000"/>
        <rFont val="Arial"/>
        <family val="2"/>
      </rPr>
      <t xml:space="preserve">Hormigón fck 300, HA-30/F/9,5/IV, proyectado por vía húmeda para formación de paramento horizontal de vaso de piscina, de 15 cm de espesor, con doble armadura secundaria de distribución ensamblada "in situ" ø 6 c/10 - ø 6 c/10 de acero AP 500, con varillas conformadas longitudinales de 6 mm de diámetro cada 10 cm y varillas conformadas transversales de 6 mm de diámetro cada 10 cm, y armadura de refuerzo de acero AP 500, cuantía 4 kg/m³, sin juntas de dilatación.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</si>
  <si>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</si>
  <si>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</si>
  <si>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</si>
  <si>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</si>
  <si>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</si>
  <si>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</si>
  <si>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</si>
  <si>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</si>
  <si>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</si>
  <si>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</si>
  <si>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</si>
  <si>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</si>
  <si>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</si>
  <si>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</si>
  <si>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</si>
  <si>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</si>
  <si>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</si>
  <si>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</si>
  <si>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</si>
  <si>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</si>
  <si>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</si>
  <si>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Hormigón para proyectar, fck 300, HA-30/F/9,5/IV, con un dosaje de cemento de 400 kg/m³, elaborado en planta.</t>
  </si>
  <si>
    <t xml:space="preserve">Subtotal materiales:</t>
  </si>
  <si>
    <t xml:space="preserve">Equipo y maquinaria</t>
  </si>
  <si>
    <t xml:space="preserve">mq06gun010</t>
  </si>
  <si>
    <t xml:space="preserve">h</t>
  </si>
  <si>
    <t xml:space="preserve">Equipo para proyectar hormigón de hormigón por vía húmeda 33 kW.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</si>
  <si>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</si>
  <si>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</si>
  <si>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</si>
  <si>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</si>
  <si>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</si>
  <si>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</si>
  <si>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</si>
  <si>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</si>
  <si>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</si>
  <si>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</si>
  <si>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</si>
  <si>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</si>
  <si>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</si>
  <si>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</si>
  <si>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</si>
  <si>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</si>
  <si>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</si>
  <si>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</si>
  <si>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20.976G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</si>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</sst>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7.65" customWidth="1"/>
    <col min="5" max="5" width="65.11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27747</v>
      </c>
      <c r="H10" s="12">
        <f ca="1">ROUND(INDIRECT(ADDRESS(ROW()+(0), COLUMN()+(-2), 1))*INDIRECT(ADDRESS(ROW()+(0), COLUMN()+(-1), 1)), 0)</f>
        <v>61.043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4.2</v>
      </c>
      <c r="G11" s="12">
        <v>6249</v>
      </c>
      <c r="H11" s="12">
        <f ca="1">ROUND(INDIRECT(ADDRESS(ROW()+(0), COLUMN()+(-2), 1))*INDIRECT(ADDRESS(ROW()+(0), COLUMN()+(-1), 1)), 0)</f>
        <v>26.246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9276</v>
      </c>
      <c r="H12" s="12">
        <f ca="1">ROUND(INDIRECT(ADDRESS(ROW()+(0), COLUMN()+(-2), 1))*INDIRECT(ADDRESS(ROW()+(0), COLUMN()+(-1), 1)), 0)</f>
        <v>445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388</v>
      </c>
      <c r="H13" s="12">
        <f ca="1">ROUND(INDIRECT(ADDRESS(ROW()+(0), COLUMN()+(-2), 1))*INDIRECT(ADDRESS(ROW()+(0), COLUMN()+(-1), 1)), 0)</f>
        <v>1.552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0.155</v>
      </c>
      <c r="G14" s="14">
        <v>745316</v>
      </c>
      <c r="H14" s="14">
        <f ca="1">ROUND(INDIRECT(ADDRESS(ROW()+(0), COLUMN()+(-2), 1))*INDIRECT(ADDRESS(ROW()+(0), COLUMN()+(-1), 1)), 0)</f>
        <v>115.524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204.81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</v>
      </c>
      <c r="G17" s="14">
        <v>199754</v>
      </c>
      <c r="H17" s="14">
        <f ca="1">ROUND(INDIRECT(ADDRESS(ROW()+(0), COLUMN()+(-2), 1))*INDIRECT(ADDRESS(ROW()+(0), COLUMN()+(-1), 1)), 0)</f>
        <v>139.828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139.828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0.093</v>
      </c>
      <c r="G20" s="12">
        <v>71401</v>
      </c>
      <c r="H20" s="12">
        <f ca="1">ROUND(INDIRECT(ADDRESS(ROW()+(0), COLUMN()+(-2), 1))*INDIRECT(ADDRESS(ROW()+(0), COLUMN()+(-1), 1)), 0)</f>
        <v>6.64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0.098</v>
      </c>
      <c r="G21" s="12">
        <v>45747</v>
      </c>
      <c r="H21" s="12">
        <f ca="1">ROUND(INDIRECT(ADDRESS(ROW()+(0), COLUMN()+(-2), 1))*INDIRECT(ADDRESS(ROW()+(0), COLUMN()+(-1), 1)), 0)</f>
        <v>4.483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0.591</v>
      </c>
      <c r="G22" s="12">
        <v>68611</v>
      </c>
      <c r="H22" s="12">
        <f ca="1">ROUND(INDIRECT(ADDRESS(ROW()+(0), COLUMN()+(-2), 1))*INDIRECT(ADDRESS(ROW()+(0), COLUMN()+(-1), 1)), 0)</f>
        <v>40.549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0.25</v>
      </c>
      <c r="G23" s="14">
        <v>43989</v>
      </c>
      <c r="H23" s="14">
        <f ca="1">ROUND(INDIRECT(ADDRESS(ROW()+(0), COLUMN()+(-2), 1))*INDIRECT(ADDRESS(ROW()+(0), COLUMN()+(-1), 1)), 0)</f>
        <v>10.997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0)</f>
        <v>62.669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3</v>
      </c>
      <c r="G26" s="14">
        <f ca="1">ROUND(SUM(INDIRECT(ADDRESS(ROW()+(-2), COLUMN()+(1), 1)),INDIRECT(ADDRESS(ROW()+(-8), COLUMN()+(1), 1)),INDIRECT(ADDRESS(ROW()+(-11), COLUMN()+(1), 1))), 0)</f>
        <v>407.307</v>
      </c>
      <c r="H26" s="14">
        <f ca="1">ROUND(INDIRECT(ADDRESS(ROW()+(0), COLUMN()+(-2), 1))*INDIRECT(ADDRESS(ROW()+(0), COLUMN()+(-1), 1))/100, 0)</f>
        <v>12.219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0)</f>
        <v>419.526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