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<sst xmlns="http://schemas.openxmlformats.org/spreadsheetml/2006/main" count="97" uniqueCount="97">
  <si>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</si>
  <si>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</si>
  <si>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</si>
  <si>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Marquesina metálica para cobertura de vehículos, en estacionamiento exterior.</t>
  </si>
  <si>
    <r>
      <rPr>
        <sz val="8.25"/>
        <color rgb="FF000000"/>
        <rFont val="Arial"/>
        <family val="2"/>
      </rPr>
      <t xml:space="preserve">Marquesina metálica para cobertura de vehículos, en estacionamiento exterior, compuesta de: CIMENTACIÓN: formada por zapatas y correas de hormigón armado sobre capa de hormigón de sello, realizadas con hormigón fck 250, HA-25/B/19/IIa elaborado en planta, y vaciado desde camión, y acero AP 500; ESTRUCTURA: formada por pilares, vigas y correas de acero A 36, en perfiles laminados en caliente, mediante uniones soldadas, con imprimación anticorrosiva realizada en taller; fijada a la fundación mediante placas de anclaje de acero A 36, en perfil plano, con taladro central biselado y pernos soldados de acero conformado AP 420; CUBIERTA: de chapa perfilada de acero galvanizado prelacado, de 0,6 mm de espesor, con nervios de entre 40 y 50 mm de altura de cresta, a una separación de entre 250 y 270 mm, colocada con un superposición de la chapa superior de 200 mm y un superposición lateral de un trapecio y fijada mecánicamente a correa estructural y borde perimetral realizado con chapa plegada de acero galvanizado, de 0,8 mm de espesor, 30 cm de desarrollo y 3 pliegues, con junta de estanqueidad. Incluso accesorios de fijación de las chapas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</si>
  <si>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</si>
  <si>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</si>
  <si>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</si>
  <si>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</si>
  <si>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</si>
  <si>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</si>
  <si>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</si>
  <si>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mt10hmf130ned</t>
  </si>
  <si>
    <t xml:space="preserve">m³</t>
  </si>
  <si>
    <t xml:space="preserve">Hormigón masivo fck 100, tipo HM-10/B/19/I, elaborado en planta.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</si>
  <si>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</si>
  <si>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</si>
  <si>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</si>
  <si>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</si>
  <si>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</si>
  <si>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</si>
  <si>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mt07aco020a</t>
  </si>
  <si>
    <t xml:space="preserve">Ud</t>
  </si>
  <si>
    <t xml:space="preserve">Separador homologado para fundaciones.</t>
  </si>
  <si>
    <t xml:space="preserve">mt07ala001e</t>
  </si>
  <si>
    <t xml:space="preserve">kg</t>
  </si>
  <si>
    <t xml:space="preserve">Pletina de acero laminado A 36, según ASTM A 36, para aplicaciones estructurales. Trabajada y montada en taller, para colocar con uniones soldadas en obra.</t>
  </si>
  <si>
    <t xml:space="preserve">mt07aco130d</t>
  </si>
  <si>
    <t xml:space="preserve">kg</t>
  </si>
  <si>
    <t xml:space="preserve">Acero en varillas corrugadas AP 420, según NP 4007 99, de varios diámetros.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</si>
  <si>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</si>
  <si>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</si>
  <si>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</si>
  <si>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</si>
  <si>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</si>
  <si>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</si>
  <si>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mt13ccp010a</t>
  </si>
  <si>
    <t xml:space="preserve">m²</t>
  </si>
  <si>
    <t xml:space="preserve">Chapa perfilada de acero galvanizado prelacado, de 0,6 mm de espesor, con nervios de entre 40 y 50 mm de altura de cresta, a una separación de entre 250 y 270 mm e inercia entre 13 y 21 cm4.</t>
  </si>
  <si>
    <t xml:space="preserve">mt13ccg030g</t>
  </si>
  <si>
    <t xml:space="preserve">Ud</t>
  </si>
  <si>
    <t xml:space="preserve">Tornillo autorroscante de 6,5x70 mm de acero inoxidable, con arandela.</t>
  </si>
  <si>
    <t xml:space="preserve">mt12www030mbj</t>
  </si>
  <si>
    <t xml:space="preserve">m</t>
  </si>
  <si>
    <t xml:space="preserve">Chapa plegada de acero galvanizado, de 0,8 mm de espesor, 30 cm de desarrollo y 3 pliegues, para borde perimetral.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</si>
  <si>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</si>
  <si>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</si>
  <si>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</si>
  <si>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</si>
  <si>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</si>
  <si>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</si>
  <si>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</si>
  <si>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</si>
  <si>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</si>
  <si>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</si>
  <si>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</si>
  <si>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</si>
  <si>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</si>
  <si>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</si>
  <si>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</si>
  <si>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</si>
  <si>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</si>
  <si>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</si>
  <si>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</si>
  <si>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</si>
  <si>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</si>
  <si>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</si>
  <si>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</si>
  <si>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</si>
  <si>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</si>
  <si>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</si>
  <si>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</si>
  <si>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</si>
  <si>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</si>
  <si>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</si>
  <si>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</si>
  <si>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</si>
  <si>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</si>
  <si>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</si>
  <si>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</si>
  <si>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</si>
  <si>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</si>
  <si>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</si>
  <si>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</si>
  <si>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</si>
  <si>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</si>
  <si>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</si>
  <si>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</si>
  <si>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</si>
  <si>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</si>
  <si>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</si>
  <si>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</si>
  <si>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</si>
  <si>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</si>
  <si>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</si>
  <si>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76.365G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</si>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</sst>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7.65" customWidth="1"/>
    <col min="5" max="5" width="64.7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600698</v>
      </c>
      <c r="H10" s="12">
        <f ca="1">ROUND(INDIRECT(ADDRESS(ROW()+(0), COLUMN()+(-2), 1))*INDIRECT(ADDRESS(ROW()+(0), COLUMN()+(-1), 1)), 0)</f>
        <v>6.007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869205</v>
      </c>
      <c r="H11" s="12">
        <f ca="1">ROUND(INDIRECT(ADDRESS(ROW()+(0), COLUMN()+(-2), 1))*INDIRECT(ADDRESS(ROW()+(0), COLUMN()+(-1), 1)), 0)</f>
        <v>86.921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6215</v>
      </c>
      <c r="H12" s="12">
        <f ca="1">ROUND(INDIRECT(ADDRESS(ROW()+(0), COLUMN()+(-2), 1))*INDIRECT(ADDRESS(ROW()+(0), COLUMN()+(-1), 1)), 0)</f>
        <v>24.86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926</v>
      </c>
      <c r="H13" s="12">
        <f ca="1">ROUND(INDIRECT(ADDRESS(ROW()+(0), COLUMN()+(-2), 1))*INDIRECT(ADDRESS(ROW()+(0), COLUMN()+(-1), 1)), 0)</f>
        <v>741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0.47</v>
      </c>
      <c r="G14" s="12">
        <v>16342</v>
      </c>
      <c r="H14" s="12">
        <f ca="1">ROUND(INDIRECT(ADDRESS(ROW()+(0), COLUMN()+(-2), 1))*INDIRECT(ADDRESS(ROW()+(0), COLUMN()+(-1), 1)), 0)</f>
        <v>7.681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5876</v>
      </c>
      <c r="H15" s="12">
        <f ca="1">ROUND(INDIRECT(ADDRESS(ROW()+(0), COLUMN()+(-2), 1))*INDIRECT(ADDRESS(ROW()+(0), COLUMN()+(-1), 1)), 0)</f>
        <v>823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17.5</v>
      </c>
      <c r="G16" s="12">
        <v>11886</v>
      </c>
      <c r="H16" s="12">
        <f ca="1">ROUND(INDIRECT(ADDRESS(ROW()+(0), COLUMN()+(-2), 1))*INDIRECT(ADDRESS(ROW()+(0), COLUMN()+(-1), 1)), 0)</f>
        <v>208.005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0.167</v>
      </c>
      <c r="G17" s="12">
        <v>49411</v>
      </c>
      <c r="H17" s="12">
        <f ca="1">ROUND(INDIRECT(ADDRESS(ROW()+(0), COLUMN()+(-2), 1))*INDIRECT(ADDRESS(ROW()+(0), COLUMN()+(-1), 1)), 0)</f>
        <v>8.252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38806</v>
      </c>
      <c r="H18" s="12">
        <f ca="1">ROUND(INDIRECT(ADDRESS(ROW()+(0), COLUMN()+(-2), 1))*INDIRECT(ADDRESS(ROW()+(0), COLUMN()+(-1), 1)), 0)</f>
        <v>40.746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3</v>
      </c>
      <c r="G19" s="12">
        <v>2776</v>
      </c>
      <c r="H19" s="12">
        <f ca="1">ROUND(INDIRECT(ADDRESS(ROW()+(0), COLUMN()+(-2), 1))*INDIRECT(ADDRESS(ROW()+(0), COLUMN()+(-1), 1)), 0)</f>
        <v>8.328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0.214</v>
      </c>
      <c r="G20" s="12">
        <v>45233</v>
      </c>
      <c r="H20" s="12">
        <f ca="1">ROUND(INDIRECT(ADDRESS(ROW()+(0), COLUMN()+(-2), 1))*INDIRECT(ADDRESS(ROW()+(0), COLUMN()+(-1), 1)), 0)</f>
        <v>9.68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1.2</v>
      </c>
      <c r="G21" s="12">
        <v>2196</v>
      </c>
      <c r="H21" s="12">
        <f ca="1">ROUND(INDIRECT(ADDRESS(ROW()+(0), COLUMN()+(-2), 1))*INDIRECT(ADDRESS(ROW()+(0), COLUMN()+(-1), 1)), 0)</f>
        <v>2.635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0.005</v>
      </c>
      <c r="G22" s="12">
        <v>145454</v>
      </c>
      <c r="H22" s="12">
        <f ca="1">ROUND(INDIRECT(ADDRESS(ROW()+(0), COLUMN()+(-2), 1))*INDIRECT(ADDRESS(ROW()+(0), COLUMN()+(-1), 1)), 0)</f>
        <v>727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0.2</v>
      </c>
      <c r="G23" s="14">
        <v>16785</v>
      </c>
      <c r="H23" s="14">
        <f ca="1">ROUND(INDIRECT(ADDRESS(ROW()+(0), COLUMN()+(-2), 1))*INDIRECT(ADDRESS(ROW()+(0), COLUMN()+(-1), 1)), 0)</f>
        <v>3.357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0)</f>
        <v>408.763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0.1</v>
      </c>
      <c r="G26" s="12">
        <v>230431</v>
      </c>
      <c r="H26" s="12">
        <f ca="1">ROUND(INDIRECT(ADDRESS(ROW()+(0), COLUMN()+(-2), 1))*INDIRECT(ADDRESS(ROW()+(0), COLUMN()+(-1), 1)), 0)</f>
        <v>23.043</v>
      </c>
    </row>
    <row r="27" spans="1:8" ht="24.0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0.01</v>
      </c>
      <c r="G27" s="12">
        <v>46503</v>
      </c>
      <c r="H27" s="12">
        <f ca="1">ROUND(INDIRECT(ADDRESS(ROW()+(0), COLUMN()+(-2), 1))*INDIRECT(ADDRESS(ROW()+(0), COLUMN()+(-1), 1)), 0)</f>
        <v>465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0.601</v>
      </c>
      <c r="G28" s="14">
        <v>19290</v>
      </c>
      <c r="H28" s="14">
        <f ca="1">ROUND(INDIRECT(ADDRESS(ROW()+(0), COLUMN()+(-2), 1))*INDIRECT(ADDRESS(ROW()+(0), COLUMN()+(-1), 1)), 0)</f>
        <v>11.593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1))), 0)</f>
        <v>35.101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0.006</v>
      </c>
      <c r="G31" s="12">
        <v>69453</v>
      </c>
      <c r="H31" s="12">
        <f ca="1">ROUND(INDIRECT(ADDRESS(ROW()+(0), COLUMN()+(-2), 1))*INDIRECT(ADDRESS(ROW()+(0), COLUMN()+(-1), 1)), 0)</f>
        <v>417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0.034</v>
      </c>
      <c r="G32" s="12">
        <v>44499</v>
      </c>
      <c r="H32" s="12">
        <f ca="1">ROUND(INDIRECT(ADDRESS(ROW()+(0), COLUMN()+(-2), 1))*INDIRECT(ADDRESS(ROW()+(0), COLUMN()+(-1), 1)), 0)</f>
        <v>1.513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0.073</v>
      </c>
      <c r="G33" s="12">
        <v>69453</v>
      </c>
      <c r="H33" s="12">
        <f ca="1">ROUND(INDIRECT(ADDRESS(ROW()+(0), COLUMN()+(-2), 1))*INDIRECT(ADDRESS(ROW()+(0), COLUMN()+(-1), 1)), 0)</f>
        <v>5.07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0.11</v>
      </c>
      <c r="G34" s="12">
        <v>44499</v>
      </c>
      <c r="H34" s="12">
        <f ca="1">ROUND(INDIRECT(ADDRESS(ROW()+(0), COLUMN()+(-2), 1))*INDIRECT(ADDRESS(ROW()+(0), COLUMN()+(-1), 1)), 0)</f>
        <v>4.895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0.323</v>
      </c>
      <c r="G35" s="12">
        <v>69453</v>
      </c>
      <c r="H35" s="12">
        <f ca="1">ROUND(INDIRECT(ADDRESS(ROW()+(0), COLUMN()+(-2), 1))*INDIRECT(ADDRESS(ROW()+(0), COLUMN()+(-1), 1)), 0)</f>
        <v>22.433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0.323</v>
      </c>
      <c r="G36" s="12">
        <v>44499</v>
      </c>
      <c r="H36" s="12">
        <f ca="1">ROUND(INDIRECT(ADDRESS(ROW()+(0), COLUMN()+(-2), 1))*INDIRECT(ADDRESS(ROW()+(0), COLUMN()+(-1), 1)), 0)</f>
        <v>14.373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0.355</v>
      </c>
      <c r="G37" s="12">
        <v>68579</v>
      </c>
      <c r="H37" s="12">
        <f ca="1">ROUND(INDIRECT(ADDRESS(ROW()+(0), COLUMN()+(-2), 1))*INDIRECT(ADDRESS(ROW()+(0), COLUMN()+(-1), 1)), 0)</f>
        <v>24.345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3">
        <v>0.177</v>
      </c>
      <c r="G38" s="14">
        <v>42789</v>
      </c>
      <c r="H38" s="14">
        <f ca="1">ROUND(INDIRECT(ADDRESS(ROW()+(0), COLUMN()+(-2), 1))*INDIRECT(ADDRESS(ROW()+(0), COLUMN()+(-1), 1)), 0)</f>
        <v>7.574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80.62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19"/>
      <c r="D41" s="20" t="s">
        <v>93</v>
      </c>
      <c r="E41" s="19" t="s">
        <v>94</v>
      </c>
      <c r="F41" s="13">
        <v>4</v>
      </c>
      <c r="G41" s="14">
        <f ca="1">ROUND(SUM(INDIRECT(ADDRESS(ROW()+(-2), COLUMN()+(1), 1)),INDIRECT(ADDRESS(ROW()+(-12), COLUMN()+(1), 1)),INDIRECT(ADDRESS(ROW()+(-17), COLUMN()+(1), 1))), 0)</f>
        <v>524.484</v>
      </c>
      <c r="H41" s="14">
        <f ca="1">ROUND(INDIRECT(ADDRESS(ROW()+(0), COLUMN()+(-2), 1))*INDIRECT(ADDRESS(ROW()+(0), COLUMN()+(-1), 1))/100, 0)</f>
        <v>20.979</v>
      </c>
    </row>
    <row r="42" spans="1:8" ht="13.50" thickBot="1" customHeight="1">
      <c r="A42" s="21" t="s">
        <v>95</v>
      </c>
      <c r="B42" s="21"/>
      <c r="C42" s="21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1)),INDIRECT(ADDRESS(ROW()+(-18), COLUMN()+(0), 1))), 0)</f>
        <v>545.463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F39:G39"/>
    <mergeCell ref="A40:C40"/>
    <mergeCell ref="E40:F40"/>
    <mergeCell ref="A41:C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