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<sst xmlns="http://schemas.openxmlformats.org/spreadsheetml/2006/main" count="41" uniqueCount="41">
  <si>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</si>
  <si>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</si>
  <si>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</si>
  <si>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</si>
  <si>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estantes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la mesada, los electrodomésticos ni la pileta de cocina.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</si>
  <si>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</si>
  <si>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</si>
  <si>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</si>
  <si>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</si>
  <si>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</si>
  <si>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</si>
  <si>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</si>
  <si>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</si>
  <si>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</si>
  <si>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estantes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</si>
  <si>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</si>
  <si>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</si>
  <si>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estantes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</si>
  <si>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</si>
  <si>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</si>
  <si>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tiradores, pomos,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</si>
  <si>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</si>
  <si>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</si>
  <si>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tiradores, pomos, sistemas de apertura automática, y otros herrajes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</si>
  <si>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</si>
  <si>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</si>
  <si>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</si>
  <si>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</si>
  <si>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</si>
  <si>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</si>
  <si>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</si>
  <si>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Oficial carpintero.</t>
  </si>
  <si>
    <t xml:space="preserve">mo058</t>
  </si>
  <si>
    <t xml:space="preserve">h</t>
  </si>
  <si>
    <t xml:space="preserve">Medio oficial carpintero.</t>
  </si>
  <si>
    <t xml:space="preserve">Subtotal mano de obra:</t>
  </si>
  <si>
    <t xml:space="preserve">Herramientas</t>
  </si>
  <si>
    <t xml:space="preserve">%</t>
  </si>
  <si>
    <t xml:space="preserve">Herramientas</t>
  </si>
  <si>
    <t xml:space="preserve">Coste de mantenimiento decenal: 3.581.138G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</si>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</sst>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68.17" customWidth="1"/>
    <col min="6" max="6" width="11.22" customWidth="1"/>
    <col min="7" max="7" width="12.7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860171</v>
      </c>
      <c r="H10" s="12">
        <f ca="1">ROUND(INDIRECT(ADDRESS(ROW()+(0), COLUMN()+(-2), 1))*INDIRECT(ADDRESS(ROW()+(0), COLUMN()+(-1), 1)), 0)</f>
        <v>3.0106e+006</v>
      </c>
    </row>
    <row r="11" spans="1:8" ht="66.00" thickBot="1" customHeight="1">
      <c r="A11" s="1" t="s">
        <v>15</v>
      </c>
      <c r="B11" s="1"/>
      <c r="C11" s="1"/>
      <c r="D11" s="10" t="s">
        <v>16</v>
      </c>
      <c r="E11" s="1" t="s">
        <v>17</v>
      </c>
      <c r="F11" s="11">
        <v>3.5</v>
      </c>
      <c r="G11" s="12">
        <v>870994</v>
      </c>
      <c r="H11" s="12">
        <f ca="1">ROUND(INDIRECT(ADDRESS(ROW()+(0), COLUMN()+(-2), 1))*INDIRECT(ADDRESS(ROW()+(0), COLUMN()+(-1), 1)), 0)</f>
        <v>3.04848e+006</v>
      </c>
    </row>
    <row r="12" spans="1:8" ht="66.00" thickBot="1" customHeight="1">
      <c r="A12" s="1" t="s">
        <v>18</v>
      </c>
      <c r="B12" s="1"/>
      <c r="C12" s="1"/>
      <c r="D12" s="10" t="s">
        <v>19</v>
      </c>
      <c r="E12" s="1" t="s">
        <v>20</v>
      </c>
      <c r="F12" s="11">
        <v>3.5</v>
      </c>
      <c r="G12" s="12">
        <v>352312</v>
      </c>
      <c r="H12" s="12">
        <f ca="1">ROUND(INDIRECT(ADDRESS(ROW()+(0), COLUMN()+(-2), 1))*INDIRECT(ADDRESS(ROW()+(0), COLUMN()+(-1), 1)), 0)</f>
        <v>1.23309e+006</v>
      </c>
    </row>
    <row r="13" spans="1:8" ht="66.00" thickBot="1" customHeight="1">
      <c r="A13" s="1" t="s">
        <v>21</v>
      </c>
      <c r="B13" s="1"/>
      <c r="C13" s="1"/>
      <c r="D13" s="10" t="s">
        <v>22</v>
      </c>
      <c r="E13" s="1" t="s">
        <v>23</v>
      </c>
      <c r="F13" s="11">
        <v>3.5</v>
      </c>
      <c r="G13" s="12">
        <v>469750</v>
      </c>
      <c r="H13" s="12">
        <f ca="1">ROUND(INDIRECT(ADDRESS(ROW()+(0), COLUMN()+(-2), 1))*INDIRECT(ADDRESS(ROW()+(0), COLUMN()+(-1), 1)), 0)</f>
        <v>1.64413e+006</v>
      </c>
    </row>
    <row r="14" spans="1:8" ht="45.00" thickBot="1" customHeight="1">
      <c r="A14" s="1" t="s">
        <v>24</v>
      </c>
      <c r="B14" s="1"/>
      <c r="C14" s="1"/>
      <c r="D14" s="10" t="s">
        <v>25</v>
      </c>
      <c r="E14" s="1" t="s">
        <v>26</v>
      </c>
      <c r="F14" s="13">
        <v>3.5</v>
      </c>
      <c r="G14" s="14">
        <v>82206</v>
      </c>
      <c r="H14" s="14">
        <f ca="1">ROUND(INDIRECT(ADDRESS(ROW()+(0), COLUMN()+(-2), 1))*INDIRECT(ADDRESS(ROW()+(0), COLUMN()+(-1), 1)), 0)</f>
        <v>287.721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9.22402e+006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7.089</v>
      </c>
      <c r="G17" s="12">
        <v>69603</v>
      </c>
      <c r="H17" s="12">
        <f ca="1">ROUND(INDIRECT(ADDRESS(ROW()+(0), COLUMN()+(-2), 1))*INDIRECT(ADDRESS(ROW()+(0), COLUMN()+(-1), 1)), 0)</f>
        <v>493.415</v>
      </c>
    </row>
    <row r="18" spans="1:8" ht="13.50" thickBot="1" customHeight="1">
      <c r="A18" s="1" t="s">
        <v>32</v>
      </c>
      <c r="B18" s="1"/>
      <c r="C18" s="1"/>
      <c r="D18" s="10" t="s">
        <v>33</v>
      </c>
      <c r="E18" s="1" t="s">
        <v>34</v>
      </c>
      <c r="F18" s="13">
        <v>7.089</v>
      </c>
      <c r="G18" s="14">
        <v>44261</v>
      </c>
      <c r="H18" s="14">
        <f ca="1">ROUND(INDIRECT(ADDRESS(ROW()+(0), COLUMN()+(-2), 1))*INDIRECT(ADDRESS(ROW()+(0), COLUMN()+(-1), 1)), 0)</f>
        <v>313.768</v>
      </c>
    </row>
    <row r="19" spans="1:8" ht="13.50" thickBot="1" customHeight="1">
      <c r="A19" s="15"/>
      <c r="B19" s="15"/>
      <c r="C19" s="15"/>
      <c r="D19" s="15"/>
      <c r="E19" s="15"/>
      <c r="F19" s="9" t="s">
        <v>35</v>
      </c>
      <c r="G19" s="9"/>
      <c r="H19" s="17">
        <f ca="1">ROUND(SUM(INDIRECT(ADDRESS(ROW()+(-1), COLUMN()+(0), 1)),INDIRECT(ADDRESS(ROW()+(-2), COLUMN()+(0), 1))), 0)</f>
        <v>807.183</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0)</f>
        <v>1.00312e+007</v>
      </c>
      <c r="H21" s="14">
        <f ca="1">ROUND(INDIRECT(ADDRESS(ROW()+(0), COLUMN()+(-2), 1))*INDIRECT(ADDRESS(ROW()+(0), COLUMN()+(-1), 1))/100, 0)</f>
        <v>200.624</v>
      </c>
    </row>
    <row r="22" spans="1:8" ht="13.50" thickBot="1" customHeight="1">
      <c r="A22" s="21" t="s">
        <v>39</v>
      </c>
      <c r="B22" s="21"/>
      <c r="C22" s="21"/>
      <c r="D22" s="22"/>
      <c r="E22" s="23"/>
      <c r="F22" s="24" t="s">
        <v>40</v>
      </c>
      <c r="G22" s="25"/>
      <c r="H22" s="26">
        <f ca="1">ROUND(SUM(INDIRECT(ADDRESS(ROW()+(-1), COLUMN()+(0), 1)),INDIRECT(ADDRESS(ROW()+(-3), COLUMN()+(0), 1)),INDIRECT(ADDRESS(ROW()+(-7), COLUMN()+(0), 1))), 0)</f>
        <v>1.02318e+007</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