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<sst xmlns="http://schemas.openxmlformats.org/spreadsheetml/2006/main" count="31" uniqueCount="31">
  <si>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</si>
  <si>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RTM042</t>
  </si>
  <si>
    <t xml:space="preserve">m</t>
  </si>
  <si>
    <t xml:space="preserve">Listón para remate lateral de cielorraso continuo de lamas de madera maciza.</t>
  </si>
  <si>
    <r>
      <rPr>
        <sz val="8.25"/>
        <color rgb="FF000000"/>
        <rFont val="Arial"/>
        <family val="2"/>
      </rPr>
      <t xml:space="preserve">Listón de 28x28 mm de sección, de madera de pino tratada en autoclave, con clase de uso 4, fijado con tornillos de 20 mm de diámetro y 45 mm de longitud, de acero inoxidable, con arandelas a el muro de mampostería; para remate lateral de cielorraso continuo suspendido, para exterior, de lamas de madera maciza, con borde machihembrado, situado a una altura mayor o igual a 4 m. Incluso tornillería para la fijación de los listones y clavos para la fijación de las lamas perimetrales de madera. El precio incluye la resolución de encuentros y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</si>
  <si>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</si>
  <si>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</si>
  <si>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</si>
  <si>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</si>
  <si>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</si>
  <si>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</si>
  <si>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</si>
  <si>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mt07mee203a</t>
  </si>
  <si>
    <t xml:space="preserve">m</t>
  </si>
  <si>
    <t xml:space="preserve">Listón de 28x28 mm de sección, de madera de pino tratada en autoclave, con clase de uso 4.</t>
  </si>
  <si>
    <t xml:space="preserve">mt07emr406a</t>
  </si>
  <si>
    <t xml:space="preserve">Ud</t>
  </si>
  <si>
    <t xml:space="preserve">Tornillo de 20 mm de diámetro y 45 mm de longitud, de acero inoxidable, para uso exterior.</t>
  </si>
  <si>
    <t xml:space="preserve">mt07emr111a</t>
  </si>
  <si>
    <t xml:space="preserve">Ud</t>
  </si>
  <si>
    <t xml:space="preserve">Clavo, de 4 mm de diámetro y 40 mm de longitud, de acero galvanizado de alta adherencia.</t>
  </si>
  <si>
    <t xml:space="preserve">Subtotal materiales:</t>
  </si>
  <si>
    <t xml:space="preserve">Mano de obra</t>
  </si>
  <si>
    <t xml:space="preserve">mo082</t>
  </si>
  <si>
    <t xml:space="preserve">h</t>
  </si>
  <si>
    <t xml:space="preserve">Medio oficial colocador de cielosrrasos.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</si>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</sst>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1.36" customWidth="1"/>
    <col min="4" max="4" width="6.29" customWidth="1"/>
    <col min="5" max="5" width="75.14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5220</v>
      </c>
      <c r="H10" s="12">
        <f ca="1">ROUND(INDIRECT(ADDRESS(ROW()+(0), COLUMN()+(-2), 1))*INDIRECT(ADDRESS(ROW()+(0), COLUMN()+(-1), 1)), 0)</f>
        <v>5.481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2.5</v>
      </c>
      <c r="G11" s="12">
        <v>773</v>
      </c>
      <c r="H11" s="12">
        <f ca="1">ROUND(INDIRECT(ADDRESS(ROW()+(0), COLUMN()+(-2), 1))*INDIRECT(ADDRESS(ROW()+(0), COLUMN()+(-1), 1)), 0)</f>
        <v>1.933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2.5</v>
      </c>
      <c r="G12" s="14">
        <v>235</v>
      </c>
      <c r="H12" s="14">
        <f ca="1">ROUND(INDIRECT(ADDRESS(ROW()+(0), COLUMN()+(-2), 1))*INDIRECT(ADDRESS(ROW()+(0), COLUMN()+(-1), 1)), 0)</f>
        <v>588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0)</f>
        <v>8.002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0.046</v>
      </c>
      <c r="G15" s="14">
        <v>24809</v>
      </c>
      <c r="H15" s="14">
        <f ca="1">ROUND(INDIRECT(ADDRESS(ROW()+(0), COLUMN()+(-2), 1))*INDIRECT(ADDRESS(ROW()+(0), COLUMN()+(-1), 1)), 0)</f>
        <v>1.141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0)</f>
        <v>1.141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0)</f>
        <v>9.143</v>
      </c>
      <c r="H18" s="14">
        <f ca="1">ROUND(INDIRECT(ADDRESS(ROW()+(0), COLUMN()+(-2), 1))*INDIRECT(ADDRESS(ROW()+(0), COLUMN()+(-1), 1))/100, 0)</f>
        <v>183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1)),INDIRECT(ADDRESS(ROW()+(-6), COLUMN()+(0), 1))), 0)</f>
        <v>9.326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