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<sst xmlns="http://schemas.openxmlformats.org/spreadsheetml/2006/main" count="40" uniqueCount="40">
  <si>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</si>
  <si>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RSM030</t>
  </si>
  <si>
    <t xml:space="preserve">m²</t>
  </si>
  <si>
    <t xml:space="preserve">Parquet mosaico.</t>
  </si>
  <si>
    <r>
      <rPr>
        <sz val="8.25"/>
        <color rgb="FF000000"/>
        <rFont val="Arial"/>
        <family val="2"/>
      </rPr>
      <t xml:space="preserve">Parquet mosaico taraceado de tablillas de madera de jatoba de 120x24x8 mm, colocado con adhesivo a rompejuntas.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</si>
  <si>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</si>
  <si>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</si>
  <si>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</si>
  <si>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</si>
  <si>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</si>
  <si>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</si>
  <si>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</si>
  <si>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</si>
  <si>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</si>
  <si>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</si>
  <si>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mt18mpm010e</t>
  </si>
  <si>
    <t xml:space="preserve">m²</t>
  </si>
  <si>
    <t xml:space="preserve">Tablilla de taraceado, madera maciza de jatoba, 120x24x8 mm.</t>
  </si>
  <si>
    <t xml:space="preserve">mt27tmp010</t>
  </si>
  <si>
    <t xml:space="preserve">l</t>
  </si>
  <si>
    <t xml:space="preserve">Barniz de poliuretano de dos componentes P-6/8.</t>
  </si>
  <si>
    <t xml:space="preserve">Subtotal materiales:</t>
  </si>
  <si>
    <t xml:space="preserve">Equipo y maquinaria</t>
  </si>
  <si>
    <t xml:space="preserve">mq08war160</t>
  </si>
  <si>
    <t xml:space="preserve">h</t>
  </si>
  <si>
    <t xml:space="preserve">Lijadora de aplicación en pisos de madera, equipada con rodillos para lija y sistema de aspiración.</t>
  </si>
  <si>
    <t xml:space="preserve">Subtotal equipo y maquinaria:</t>
  </si>
  <si>
    <t xml:space="preserve">Mano de obra</t>
  </si>
  <si>
    <t xml:space="preserve">mo025</t>
  </si>
  <si>
    <t xml:space="preserve">h</t>
  </si>
  <si>
    <t xml:space="preserve">Oficial instalador de pisos de madera.</t>
  </si>
  <si>
    <t xml:space="preserve">mo063</t>
  </si>
  <si>
    <t xml:space="preserve">h</t>
  </si>
  <si>
    <t xml:space="preserve">Medio oficial instalador de pisos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</si>
  <si>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</si>
  <si>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</si>
  <si>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</si>
  <si>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</si>
  <si>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76.245G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</si>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</sst>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67.83" customWidth="1"/>
    <col min="6" max="6" width="14.28" customWidth="1"/>
    <col min="7" max="7" width="14.62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27884</v>
      </c>
      <c r="H10" s="12">
        <f ca="1">ROUND(INDIRECT(ADDRESS(ROW()+(0), COLUMN()+(-2), 1))*INDIRECT(ADDRESS(ROW()+(0), COLUMN()+(-1), 1)), 0)</f>
        <v>30.672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1.02</v>
      </c>
      <c r="G11" s="12">
        <v>98976</v>
      </c>
      <c r="H11" s="12">
        <f ca="1">ROUND(INDIRECT(ADDRESS(ROW()+(0), COLUMN()+(-2), 1))*INDIRECT(ADDRESS(ROW()+(0), COLUMN()+(-1), 1)), 0)</f>
        <v>100.956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0.9</v>
      </c>
      <c r="G12" s="14">
        <v>82815</v>
      </c>
      <c r="H12" s="14">
        <f ca="1">ROUND(INDIRECT(ADDRESS(ROW()+(0), COLUMN()+(-2), 1))*INDIRECT(ADDRESS(ROW()+(0), COLUMN()+(-1), 1)), 0)</f>
        <v>74.534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206.162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0.151</v>
      </c>
      <c r="G15" s="14">
        <v>19967</v>
      </c>
      <c r="H15" s="14">
        <f ca="1">ROUND(INDIRECT(ADDRESS(ROW()+(0), COLUMN()+(-2), 1))*INDIRECT(ADDRESS(ROW()+(0), COLUMN()+(-1), 1)), 0)</f>
        <v>3.015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0)</f>
        <v>3.015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0.989</v>
      </c>
      <c r="G18" s="12">
        <v>38914</v>
      </c>
      <c r="H18" s="12">
        <f ca="1">ROUND(INDIRECT(ADDRESS(ROW()+(0), COLUMN()+(-2), 1))*INDIRECT(ADDRESS(ROW()+(0), COLUMN()+(-1), 1)), 0)</f>
        <v>38.486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0.407</v>
      </c>
      <c r="G19" s="14">
        <v>24809</v>
      </c>
      <c r="H19" s="14">
        <f ca="1">ROUND(INDIRECT(ADDRESS(ROW()+(0), COLUMN()+(-2), 1))*INDIRECT(ADDRESS(ROW()+(0), COLUMN()+(-1), 1)), 0)</f>
        <v>10.097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0)</f>
        <v>48.583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0)</f>
        <v>257.76</v>
      </c>
      <c r="H22" s="14">
        <f ca="1">ROUND(INDIRECT(ADDRESS(ROW()+(0), COLUMN()+(-2), 1))*INDIRECT(ADDRESS(ROW()+(0), COLUMN()+(-1), 1))/100, 0)</f>
        <v>5.155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0)</f>
        <v>262.915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