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<sst xmlns="http://schemas.openxmlformats.org/spreadsheetml/2006/main" count="47" uniqueCount="47">
  <si>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</si>
  <si>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RSM022</t>
  </si>
  <si>
    <t xml:space="preserve">m²</t>
  </si>
  <si>
    <t xml:space="preserve">Tarima tipo deck de madera para exterior.</t>
  </si>
  <si>
    <r>
      <rPr>
        <sz val="8.25"/>
        <color rgb="FF000000"/>
        <rFont val="Arial"/>
        <family val="2"/>
      </rPr>
      <t xml:space="preserve">Tarima tipo deck para exterior, formada por tablas de madera maciza, de pino Suecia, de 21x95x1600/2400 mm, fijadas mediante el sistema de fijación oculta sobre rastreles de madera de pino pinaster (Pinus pinaster), tratada en autoclave, con clase de uso 4 de 50x38 mm, separados 40 cm entre sí y fijados al soporte con pelladas de mortero de cemento. Incluso clips y tornillos de acero inoxidable para sujeción de las tablas a los rastreles y piezas especiales. El precio no incluye la capa de acabado.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</si>
  <si>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</si>
  <si>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</si>
  <si>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</si>
  <si>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</si>
  <si>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</si>
  <si>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</si>
  <si>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</si>
  <si>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mt18mva015c</t>
  </si>
  <si>
    <t xml:space="preserve">m</t>
  </si>
  <si>
    <t xml:space="preserve">Rastrel de 50x38 mm de sección, de madera de pino pinaster (Pinus pinaster), tratada en autoclave, con clase de uso 4, acabado cepillado, con humedad inferior al 20%.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</si>
  <si>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</si>
  <si>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</si>
  <si>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</si>
  <si>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</si>
  <si>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</si>
  <si>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</si>
  <si>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</si>
  <si>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</si>
  <si>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</si>
  <si>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mt18mta030ij</t>
  </si>
  <si>
    <t xml:space="preserve">m²</t>
  </si>
  <si>
    <t xml:space="preserve">Tablas de madera maciza, de pino Suecia, de 21x95x1600/2400 mm, sin tratar, para cepillado y aplicación de un tratamiento protector y decorativo en obra; con accesorios de montaje. Y </t>
  </si>
  <si>
    <t xml:space="preserve">mt18mva021</t>
  </si>
  <si>
    <t xml:space="preserve">Ud</t>
  </si>
  <si>
    <t xml:space="preserve">Accesorios de montaje para colocación de tarima tipo deck flotante con clips.</t>
  </si>
  <si>
    <t xml:space="preserve">mt18acc020</t>
  </si>
  <si>
    <t xml:space="preserve">Ud</t>
  </si>
  <si>
    <t xml:space="preserve">Kit de ensamble para tarima tipo deck exterior, compuesto por clip de acero inoxidable, en forma de omega, para el ensamblaje de las tablas, y tornillo de acero inoxidable, para fijación del clip al rastrel.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</si>
  <si>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</si>
  <si>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</si>
  <si>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</si>
  <si>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</si>
  <si>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instalador de pisos de madera.</t>
  </si>
  <si>
    <t xml:space="preserve">mo063</t>
  </si>
  <si>
    <t xml:space="preserve">h</t>
  </si>
  <si>
    <t xml:space="preserve">Medio oficial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</si>
  <si>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</si>
  <si>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</si>
  <si>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</si>
  <si>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</si>
  <si>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150.443G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</si>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</sst>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3.10" customWidth="1"/>
    <col min="6" max="6" width="11.56" customWidth="1"/>
    <col min="7" max="7" width="12.41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2.6</v>
      </c>
      <c r="G10" s="12">
        <v>25735</v>
      </c>
      <c r="H10" s="12">
        <f ca="1">ROUND(INDIRECT(ADDRESS(ROW()+(0), COLUMN()+(-2), 1))*INDIRECT(ADDRESS(ROW()+(0), COLUMN()+(-1), 1)), 0)</f>
        <v>66.911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9226</v>
      </c>
      <c r="H11" s="12">
        <f ca="1">ROUND(INDIRECT(ADDRESS(ROW()+(0), COLUMN()+(-2), 1))*INDIRECT(ADDRESS(ROW()+(0), COLUMN()+(-1), 1)), 0)</f>
        <v>55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0.005</v>
      </c>
      <c r="G12" s="12">
        <v>106133</v>
      </c>
      <c r="H12" s="12">
        <f ca="1">ROUND(INDIRECT(ADDRESS(ROW()+(0), COLUMN()+(-2), 1))*INDIRECT(ADDRESS(ROW()+(0), COLUMN()+(-1), 1)), 0)</f>
        <v>531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0.75</v>
      </c>
      <c r="G13" s="12">
        <v>1181</v>
      </c>
      <c r="H13" s="12">
        <f ca="1">ROUND(INDIRECT(ADDRESS(ROW()+(0), COLUMN()+(-2), 1))*INDIRECT(ADDRESS(ROW()+(0), COLUMN()+(-1), 1)), 0)</f>
        <v>886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233931</v>
      </c>
      <c r="H14" s="12">
        <f ca="1">ROUND(INDIRECT(ADDRESS(ROW()+(0), COLUMN()+(-2), 1))*INDIRECT(ADDRESS(ROW()+(0), COLUMN()+(-1), 1)), 0)</f>
        <v>245.628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22132</v>
      </c>
      <c r="H15" s="12">
        <f ca="1">ROUND(INDIRECT(ADDRESS(ROW()+(0), COLUMN()+(-2), 1))*INDIRECT(ADDRESS(ROW()+(0), COLUMN()+(-1), 1)), 0)</f>
        <v>22.132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25</v>
      </c>
      <c r="G16" s="14">
        <v>3500</v>
      </c>
      <c r="H16" s="14">
        <f ca="1">ROUND(INDIRECT(ADDRESS(ROW()+(0), COLUMN()+(-2), 1))*INDIRECT(ADDRESS(ROW()+(0), COLUMN()+(-1), 1)), 0)</f>
        <v>87.5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423.643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0.572</v>
      </c>
      <c r="G19" s="12">
        <v>66739</v>
      </c>
      <c r="H19" s="12">
        <f ca="1">ROUND(INDIRECT(ADDRESS(ROW()+(0), COLUMN()+(-2), 1))*INDIRECT(ADDRESS(ROW()+(0), COLUMN()+(-1), 1)), 0)</f>
        <v>38.175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0.572</v>
      </c>
      <c r="G20" s="14">
        <v>42789</v>
      </c>
      <c r="H20" s="14">
        <f ca="1">ROUND(INDIRECT(ADDRESS(ROW()+(0), COLUMN()+(-2), 1))*INDIRECT(ADDRESS(ROW()+(0), COLUMN()+(-1), 1)), 0)</f>
        <v>24.476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0)</f>
        <v>62.651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0)</f>
        <v>486.294</v>
      </c>
      <c r="H23" s="14">
        <f ca="1">ROUND(INDIRECT(ADDRESS(ROW()+(0), COLUMN()+(-2), 1))*INDIRECT(ADDRESS(ROW()+(0), COLUMN()+(-1), 1))/100, 0)</f>
        <v>9.726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0)</f>
        <v>496.02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