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<sst xmlns="http://schemas.openxmlformats.org/spreadsheetml/2006/main" count="43" uniqueCount="43">
  <si>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</si>
  <si>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RSM020</t>
  </si>
  <si>
    <t xml:space="preserve">m²</t>
  </si>
  <si>
    <t xml:space="preserve">Entarimado tipo deck tradicional sobre rastreles.</t>
  </si>
  <si>
    <r>
      <rPr>
        <sz val="8.25"/>
        <color rgb="FF000000"/>
        <rFont val="Arial"/>
        <family val="2"/>
      </rPr>
      <t xml:space="preserve">Entarimado tipo deck tradicional de tablas de madera maciza de pino gallego de 70x22 mm, colocado a rompejuntas sobre rastreles de madera de pino de 50x25 mm, fijados mecánicamente al soporte y separados entre ellos 25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</si>
  <si>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</si>
  <si>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</si>
  <si>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</si>
  <si>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</si>
  <si>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</si>
  <si>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</si>
  <si>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</si>
  <si>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mt18mva015f</t>
  </si>
  <si>
    <t xml:space="preserve">m</t>
  </si>
  <si>
    <t xml:space="preserve">Rastrel de 70x20 mm de sección, de madera de pino pinaster (Pinus pinaster), tratada en autoclave, con clase de uso 4, acabado cepillado, con humedad inferior al 20%.</t>
  </si>
  <si>
    <t xml:space="preserve">mt18mva020</t>
  </si>
  <si>
    <t xml:space="preserve">Ud</t>
  </si>
  <si>
    <t xml:space="preserve">Material auxiliar para colocación de entarimado tipo deck de madera sobre rastreles.</t>
  </si>
  <si>
    <t xml:space="preserve">mt18mta010j</t>
  </si>
  <si>
    <t xml:space="preserve">m²</t>
  </si>
  <si>
    <t xml:space="preserve">Tabla machihembrada de madera maciza de pino gallego, 70x22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</si>
  <si>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</si>
  <si>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</si>
  <si>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</si>
  <si>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</si>
  <si>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 y maquinaria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</si>
  <si>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</si>
  <si>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</si>
  <si>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</si>
  <si>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 y maquinaria:</t>
  </si>
  <si>
    <t xml:space="preserve">Mano de obra</t>
  </si>
  <si>
    <t xml:space="preserve">mo025</t>
  </si>
  <si>
    <t xml:space="preserve">h</t>
  </si>
  <si>
    <t xml:space="preserve">Oficial instalador de pisos de madera.</t>
  </si>
  <si>
    <t xml:space="preserve">mo063</t>
  </si>
  <si>
    <t xml:space="preserve">h</t>
  </si>
  <si>
    <t xml:space="preserve">Medio oficial instalador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</si>
  <si>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</si>
  <si>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</si>
  <si>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</si>
  <si>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</si>
  <si>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191.410G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</si>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</sst>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68.51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15338</v>
      </c>
      <c r="H10" s="12">
        <f ca="1">ROUND(INDIRECT(ADDRESS(ROW()+(0), COLUMN()+(-2), 1))*INDIRECT(ADDRESS(ROW()+(0), COLUMN()+(-1), 1)), 0)</f>
        <v>61.352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32426</v>
      </c>
      <c r="H11" s="12">
        <f ca="1">ROUND(INDIRECT(ADDRESS(ROW()+(0), COLUMN()+(-2), 1))*INDIRECT(ADDRESS(ROW()+(0), COLUMN()+(-1), 1)), 0)</f>
        <v>32.426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167010</v>
      </c>
      <c r="H12" s="12">
        <f ca="1">ROUND(INDIRECT(ADDRESS(ROW()+(0), COLUMN()+(-2), 1))*INDIRECT(ADDRESS(ROW()+(0), COLUMN()+(-1), 1)), 0)</f>
        <v>170.35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4">
        <v>101808</v>
      </c>
      <c r="H13" s="14">
        <f ca="1">ROUND(INDIRECT(ADDRESS(ROW()+(0), COLUMN()+(-2), 1))*INDIRECT(ADDRESS(ROW()+(0), COLUMN()+(-1), 1)), 0)</f>
        <v>91.627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355.755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</v>
      </c>
      <c r="G16" s="14">
        <v>26816</v>
      </c>
      <c r="H16" s="14">
        <f ca="1">ROUND(INDIRECT(ADDRESS(ROW()+(0), COLUMN()+(-2), 1))*INDIRECT(ADDRESS(ROW()+(0), COLUMN()+(-1), 1)), 0)</f>
        <v>4.022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0)</f>
        <v>4.022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1.488</v>
      </c>
      <c r="G19" s="12">
        <v>66739</v>
      </c>
      <c r="H19" s="12">
        <f ca="1">ROUND(INDIRECT(ADDRESS(ROW()+(0), COLUMN()+(-2), 1))*INDIRECT(ADDRESS(ROW()+(0), COLUMN()+(-1), 1)), 0)</f>
        <v>99.308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0.343</v>
      </c>
      <c r="G20" s="14">
        <v>42789</v>
      </c>
      <c r="H20" s="14">
        <f ca="1">ROUND(INDIRECT(ADDRESS(ROW()+(0), COLUMN()+(-2), 1))*INDIRECT(ADDRESS(ROW()+(0), COLUMN()+(-1), 1)), 0)</f>
        <v>14.677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0)</f>
        <v>113.985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0)</f>
        <v>473.762</v>
      </c>
      <c r="H23" s="14">
        <f ca="1">ROUND(INDIRECT(ADDRESS(ROW()+(0), COLUMN()+(-2), 1))*INDIRECT(ADDRESS(ROW()+(0), COLUMN()+(-1), 1))/100, 0)</f>
        <v>9.475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0)</f>
        <v>483.237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