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<sst xmlns="http://schemas.openxmlformats.org/spreadsheetml/2006/main" count="35" uniqueCount="35">
  <si>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</si>
  <si>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QUM011</t>
  </si>
  <si>
    <t xml:space="preserve">m</t>
  </si>
  <si>
    <t xml:space="preserve">Punto singular para cubierta inclinada metálica.</t>
  </si>
  <si>
    <r>
      <rPr>
        <sz val="8.25"/>
        <color rgb="FF000000"/>
        <rFont val="Arial"/>
        <family val="2"/>
      </rPr>
      <t xml:space="preserve">Canalón interior para cubierta inclinada con una pendiente mayor del 10%, con chapa plegada de acero galvanizado, de 1,0 mm de espesor, 80 cm de desarrollo y 4 pliegues. Incluso accesorios de fijación de las piezas a las placas y masilla de base neutra monocomponente, para sellado de juntas.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</si>
  <si>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</si>
  <si>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</si>
  <si>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</si>
  <si>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</si>
  <si>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</si>
  <si>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</si>
  <si>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</si>
  <si>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mt12www030ccE</t>
  </si>
  <si>
    <t xml:space="preserve">m</t>
  </si>
  <si>
    <t xml:space="preserve">Chapa plegada de acero galvanizado, de 1 mm de espesor, 80 cm de desarrollo y 4 pliegues, para canalón interior.</t>
  </si>
  <si>
    <t xml:space="preserve">mt13ccg030d</t>
  </si>
  <si>
    <t xml:space="preserve">Ud</t>
  </si>
  <si>
    <t xml:space="preserve">Tornillo autorroscante de 6,5x130 mm de acero galvanizado, con arandela.</t>
  </si>
  <si>
    <t xml:space="preserve">mt21vva011</t>
  </si>
  <si>
    <t xml:space="preserve">l</t>
  </si>
  <si>
    <t xml:space="preserve">Masilla de base neutra monocomponente, para sellado de juntas; para aplicar con pistola.</t>
  </si>
  <si>
    <t xml:space="preserve">Subtotal materiales:</t>
  </si>
  <si>
    <t xml:space="preserve">Mano de obra</t>
  </si>
  <si>
    <t xml:space="preserve">mo051</t>
  </si>
  <si>
    <t xml:space="preserve">h</t>
  </si>
  <si>
    <t xml:space="preserve">Oficial montador de tinglados y galpones.</t>
  </si>
  <si>
    <t xml:space="preserve">mo098</t>
  </si>
  <si>
    <t xml:space="preserve">h</t>
  </si>
  <si>
    <t xml:space="preserve">Medio oficial montador de tinglados y galpones.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</si>
  <si>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</si>
  <si>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</si>
  <si>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</si>
  <si>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</si>
  <si>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42.783G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</si>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</sst>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5.61" customWidth="1"/>
    <col min="3" max="3" width="2.21" customWidth="1"/>
    <col min="4" max="4" width="7.65" customWidth="1"/>
    <col min="5" max="5" width="69.36" customWidth="1"/>
    <col min="6" max="6" width="11.22" customWidth="1"/>
    <col min="7" max="7" width="12.75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1.07</v>
      </c>
      <c r="G10" s="12">
        <v>127925</v>
      </c>
      <c r="H10" s="12">
        <f ca="1">ROUND(INDIRECT(ADDRESS(ROW()+(0), COLUMN()+(-2), 1))*INDIRECT(ADDRESS(ROW()+(0), COLUMN()+(-1), 1)), 0)</f>
        <v>136.88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8</v>
      </c>
      <c r="G11" s="12">
        <v>2206</v>
      </c>
      <c r="H11" s="12">
        <f ca="1">ROUND(INDIRECT(ADDRESS(ROW()+(0), COLUMN()+(-2), 1))*INDIRECT(ADDRESS(ROW()+(0), COLUMN()+(-1), 1)), 0)</f>
        <v>17.648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0.025</v>
      </c>
      <c r="G12" s="14">
        <v>147896</v>
      </c>
      <c r="H12" s="14">
        <f ca="1">ROUND(INDIRECT(ADDRESS(ROW()+(0), COLUMN()+(-2), 1))*INDIRECT(ADDRESS(ROW()+(0), COLUMN()+(-1), 1)), 0)</f>
        <v>3.697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0)</f>
        <v>158.225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0.401</v>
      </c>
      <c r="G15" s="12">
        <v>73602</v>
      </c>
      <c r="H15" s="12">
        <f ca="1">ROUND(INDIRECT(ADDRESS(ROW()+(0), COLUMN()+(-2), 1))*INDIRECT(ADDRESS(ROW()+(0), COLUMN()+(-1), 1)), 0)</f>
        <v>29.514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0.2</v>
      </c>
      <c r="G16" s="14">
        <v>45914</v>
      </c>
      <c r="H16" s="14">
        <f ca="1">ROUND(INDIRECT(ADDRESS(ROW()+(0), COLUMN()+(-2), 1))*INDIRECT(ADDRESS(ROW()+(0), COLUMN()+(-1), 1)), 0)</f>
        <v>9.183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0)</f>
        <v>38.697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0)</f>
        <v>196.922</v>
      </c>
      <c r="H19" s="14">
        <f ca="1">ROUND(INDIRECT(ADDRESS(ROW()+(0), COLUMN()+(-2), 1))*INDIRECT(ADDRESS(ROW()+(0), COLUMN()+(-1), 1))/100, 0)</f>
        <v>3.938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0)</f>
        <v>200.86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