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<sst xmlns="http://schemas.openxmlformats.org/spreadsheetml/2006/main" count="61" uniqueCount="61">
  <si>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</si>
  <si>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QTT020</t>
  </si>
  <si>
    <t xml:space="preserve">m²</t>
  </si>
  <si>
    <t xml:space="preserve">Cubierta inclinada de tejas cerámicas sobre espacio no habitable.</t>
  </si>
  <si>
    <r>
      <rPr>
        <sz val="8.25"/>
        <color rgb="FF000000"/>
        <rFont val="Arial"/>
        <family val="2"/>
      </rPr>
      <t xml:space="preserve">Cubierta inclinada de tejas cerámicas, sobre espacio no habitable, con una pendiente media del 30%, compuesta de: formación de pendientes: tejuelón cerámico hueco machihembrado, para revestir, 50x20x3 cm, con una capa de regularización de mortero de cemento, confeccionado en obra, dosaje 1:6, de 3 cm de espesor, sobre tabiques aligerados de 100 cm de altura media; impermeabilización: placa bajo teja, cobertura: teja cerámica curva, color rojo, 40x19x16 cm, recibida con mortero de cemento, confeccionado en obra, dosaje 1:8.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</si>
  <si>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</si>
  <si>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</si>
  <si>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</si>
  <si>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</si>
  <si>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</si>
  <si>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</si>
  <si>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</si>
  <si>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</si>
  <si>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</si>
  <si>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</si>
  <si>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</si>
  <si>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</si>
  <si>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</si>
  <si>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</si>
  <si>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</si>
  <si>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</si>
  <si>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</si>
  <si>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</si>
  <si>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</si>
  <si>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mt04lvg020a</t>
  </si>
  <si>
    <t xml:space="preserve">Ud</t>
  </si>
  <si>
    <t xml:space="preserve">Tejuelón cerámico hueco machihembrado, para revestir, 50x20x3 cm.</t>
  </si>
  <si>
    <t xml:space="preserve">mt13lpo010h</t>
  </si>
  <si>
    <t xml:space="preserve">m²</t>
  </si>
  <si>
    <t xml:space="preserve">Placa asfáltica 10 ondas de perfil ondulado y color rojo, a base de fibras minerales y vegetales saturadas con una emulsión bituminosa a altas temperaturas.</t>
  </si>
  <si>
    <t xml:space="preserve">mt13lpo035a</t>
  </si>
  <si>
    <t xml:space="preserve">Ud</t>
  </si>
  <si>
    <t xml:space="preserve">Clavo, para fijación de placa bajo teja.</t>
  </si>
  <si>
    <t xml:space="preserve">mt13tac010a</t>
  </si>
  <si>
    <t xml:space="preserve">Ud</t>
  </si>
  <si>
    <t xml:space="preserve">Teja cerámica curva, color rojo, 40x19x16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</si>
  <si>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</si>
  <si>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</si>
  <si>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</si>
  <si>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</si>
  <si>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</si>
  <si>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</si>
  <si>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</si>
  <si>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</si>
  <si>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</si>
  <si>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</si>
  <si>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</si>
  <si>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</si>
  <si>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</si>
  <si>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</si>
  <si>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</si>
  <si>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</si>
  <si>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</si>
  <si>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</si>
  <si>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</si>
  <si>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</si>
  <si>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</si>
  <si>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</si>
  <si>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</si>
  <si>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112.626G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</si>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</sst>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19" customWidth="1"/>
    <col min="6" max="6" width="14.45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42.146000</v>
      </c>
      <c r="G10" s="12">
        <v>729.000000</v>
      </c>
      <c r="H10" s="12">
        <f ca="1">ROUND(INDIRECT(ADDRESS(ROW()+(0), COLUMN()+(-2), 1))*INDIRECT(ADDRESS(ROW()+(0), COLUMN()+(-1), 1)), 0)</f>
        <v>30.724000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0.018000</v>
      </c>
      <c r="G11" s="12">
        <v>8212.000000</v>
      </c>
      <c r="H11" s="12">
        <f ca="1">ROUND(INDIRECT(ADDRESS(ROW()+(0), COLUMN()+(-2), 1))*INDIRECT(ADDRESS(ROW()+(0), COLUMN()+(-1), 1)), 0)</f>
        <v>148.000000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0.126000</v>
      </c>
      <c r="G12" s="12">
        <v>94349.000000</v>
      </c>
      <c r="H12" s="12">
        <f ca="1">ROUND(INDIRECT(ADDRESS(ROW()+(0), COLUMN()+(-2), 1))*INDIRECT(ADDRESS(ROW()+(0), COLUMN()+(-1), 1)), 0)</f>
        <v>11.888000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17.250000</v>
      </c>
      <c r="G13" s="12">
        <v>1051.000000</v>
      </c>
      <c r="H13" s="12">
        <f ca="1">ROUND(INDIRECT(ADDRESS(ROW()+(0), COLUMN()+(-2), 1))*INDIRECT(ADDRESS(ROW()+(0), COLUMN()+(-1), 1)), 0)</f>
        <v>18.130000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10.000000</v>
      </c>
      <c r="G14" s="12">
        <v>2186.000000</v>
      </c>
      <c r="H14" s="12">
        <f ca="1">ROUND(INDIRECT(ADDRESS(ROW()+(0), COLUMN()+(-2), 1))*INDIRECT(ADDRESS(ROW()+(0), COLUMN()+(-1), 1)), 0)</f>
        <v>21.860000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1.250000</v>
      </c>
      <c r="G15" s="12">
        <v>39724.000000</v>
      </c>
      <c r="H15" s="12">
        <f ca="1">ROUND(INDIRECT(ADDRESS(ROW()+(0), COLUMN()+(-2), 1))*INDIRECT(ADDRESS(ROW()+(0), COLUMN()+(-1), 1)), 0)</f>
        <v>49.655000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3.000000</v>
      </c>
      <c r="G16" s="12">
        <v>475.000000</v>
      </c>
      <c r="H16" s="12">
        <f ca="1">ROUND(INDIRECT(ADDRESS(ROW()+(0), COLUMN()+(-2), 1))*INDIRECT(ADDRESS(ROW()+(0), COLUMN()+(-1), 1)), 0)</f>
        <v>1.425000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32.100000</v>
      </c>
      <c r="G17" s="14">
        <v>1406.000000</v>
      </c>
      <c r="H17" s="14">
        <f ca="1">ROUND(INDIRECT(ADDRESS(ROW()+(0), COLUMN()+(-2), 1))*INDIRECT(ADDRESS(ROW()+(0), COLUMN()+(-1), 1)), 0)</f>
        <v>45.133000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0)</f>
        <v>178.963000</v>
      </c>
    </row>
    <row r="19" spans="1:8" ht="13.50" thickBot="1" customHeight="1">
      <c r="A19" s="15">
        <v>2.000000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0.053000</v>
      </c>
      <c r="G20" s="14">
        <v>7895.000000</v>
      </c>
      <c r="H20" s="14">
        <f ca="1">ROUND(INDIRECT(ADDRESS(ROW()+(0), COLUMN()+(-2), 1))*INDIRECT(ADDRESS(ROW()+(0), COLUMN()+(-1), 1)), 0)</f>
        <v>418.000000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0)</f>
        <v>418.000000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0.659000</v>
      </c>
      <c r="G23" s="12">
        <v>38914.000000</v>
      </c>
      <c r="H23" s="12">
        <f ca="1">ROUND(INDIRECT(ADDRESS(ROW()+(0), COLUMN()+(-2), 1))*INDIRECT(ADDRESS(ROW()+(0), COLUMN()+(-1), 1)), 0)</f>
        <v>25.644000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0.329000</v>
      </c>
      <c r="G24" s="12">
        <v>23803.000000</v>
      </c>
      <c r="H24" s="12">
        <f ca="1">ROUND(INDIRECT(ADDRESS(ROW()+(0), COLUMN()+(-2), 1))*INDIRECT(ADDRESS(ROW()+(0), COLUMN()+(-1), 1)), 0)</f>
        <v>7.831000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1.750000</v>
      </c>
      <c r="G25" s="12">
        <v>40067.000000</v>
      </c>
      <c r="H25" s="12">
        <f ca="1">ROUND(INDIRECT(ADDRESS(ROW()+(0), COLUMN()+(-2), 1))*INDIRECT(ADDRESS(ROW()+(0), COLUMN()+(-1), 1)), 0)</f>
        <v>70.117000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2.081000</v>
      </c>
      <c r="G26" s="14">
        <v>24809.000000</v>
      </c>
      <c r="H26" s="14">
        <f ca="1">ROUND(INDIRECT(ADDRESS(ROW()+(0), COLUMN()+(-2), 1))*INDIRECT(ADDRESS(ROW()+(0), COLUMN()+(-1), 1)), 0)</f>
        <v>51.627000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0)</f>
        <v>155.219000</v>
      </c>
    </row>
    <row r="28" spans="1:8" ht="13.50" thickBot="1" customHeight="1">
      <c r="A28" s="15">
        <v>4.000000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2.000000</v>
      </c>
      <c r="G29" s="14">
        <f ca="1">ROUND(SUM(INDIRECT(ADDRESS(ROW()+(-2), COLUMN()+(1), 1)),INDIRECT(ADDRESS(ROW()+(-8), COLUMN()+(1), 1)),INDIRECT(ADDRESS(ROW()+(-11), COLUMN()+(1), 1))), 0)</f>
        <v>334.600000</v>
      </c>
      <c r="H29" s="14">
        <f ca="1">ROUND(INDIRECT(ADDRESS(ROW()+(0), COLUMN()+(-2), 1))*INDIRECT(ADDRESS(ROW()+(0), COLUMN()+(-1), 1))/100, 0)</f>
        <v>6.692000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0)</f>
        <v>341.292000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