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<sst xmlns="http://schemas.openxmlformats.org/spreadsheetml/2006/main" count="82" uniqueCount="82">
  <si>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</si>
  <si>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QTP010</t>
  </si>
  <si>
    <t xml:space="preserve">m²</t>
  </si>
  <si>
    <t xml:space="preserve">Cubierta inclinada con cobertura de pizarra.</t>
  </si>
  <si>
    <r>
      <rPr>
        <sz val="8.25"/>
        <color rgb="FF000000"/>
        <rFont val="Arial"/>
        <family val="2"/>
      </rPr>
      <t xml:space="preserve">Cubierta inclinada con una pendiente media del 60%, compuesta de: formación de pendientes: tejuelón cerámico hueco machihembrado, para revestir, 50x20x3 cm sobre tabiques aligerados de 100 cm de altura media; impermeabilización monocapa adherida: membrana prefabricada de betún modificado con elastómero SBS, de 2,5 mm de espesor, con armadura de fieltro de poliéster no tejido de 160 g/m²; cobertura: pizarra para techar en piezas rectangulares, sobre rastreles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</si>
  <si>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</si>
  <si>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</si>
  <si>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</si>
  <si>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</si>
  <si>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</si>
  <si>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</si>
  <si>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</si>
  <si>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</si>
  <si>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</si>
  <si>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</si>
  <si>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</si>
  <si>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</si>
  <si>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</si>
  <si>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</si>
  <si>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</si>
  <si>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</si>
  <si>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</si>
  <si>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</si>
  <si>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</si>
  <si>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mt04lvg020a</t>
  </si>
  <si>
    <t xml:space="preserve">Ud</t>
  </si>
  <si>
    <t xml:space="preserve">Tejuelón cerámico hueco machihembrado, para revestir, 50x20x3 cm.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</si>
  <si>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</si>
  <si>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</si>
  <si>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</si>
  <si>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</si>
  <si>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</si>
  <si>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</si>
  <si>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</si>
  <si>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</si>
  <si>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</si>
  <si>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</si>
  <si>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</si>
  <si>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hormigón o mortero.</t>
  </si>
  <si>
    <t xml:space="preserve">mt13piz100d</t>
  </si>
  <si>
    <t xml:space="preserve">m²</t>
  </si>
  <si>
    <t xml:space="preserve">Pizarra para techar en piezas rectangulares, 32x22 cm, de segunda calidad, grueso 3 a 4 mm.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</si>
  <si>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</si>
  <si>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</si>
  <si>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</si>
  <si>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</si>
  <si>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</si>
  <si>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chapa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</si>
  <si>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</si>
  <si>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</si>
  <si>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</si>
  <si>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</si>
  <si>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</si>
  <si>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</si>
  <si>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</si>
  <si>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</si>
  <si>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</si>
  <si>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</si>
  <si>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</si>
  <si>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</si>
  <si>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</si>
  <si>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</si>
  <si>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</si>
  <si>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</si>
  <si>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</si>
  <si>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</si>
  <si>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</si>
  <si>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</si>
  <si>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</si>
  <si>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</si>
  <si>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mo036</t>
  </si>
  <si>
    <t xml:space="preserve">h</t>
  </si>
  <si>
    <t xml:space="preserve">Oficial techador en pizarra.</t>
  </si>
  <si>
    <t xml:space="preserve">mo074</t>
  </si>
  <si>
    <t xml:space="preserve">h</t>
  </si>
  <si>
    <t xml:space="preserve">Medio oficial techador en pizarra.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</si>
  <si>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</si>
  <si>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</si>
  <si>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</si>
  <si>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</si>
  <si>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131.689G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</si>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</sst>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75.451000</v>
      </c>
      <c r="G10" s="12">
        <v>729.000000</v>
      </c>
      <c r="H10" s="12">
        <f ca="1">ROUND(INDIRECT(ADDRESS(ROW()+(0), COLUMN()+(-2), 1))*INDIRECT(ADDRESS(ROW()+(0), COLUMN()+(-1), 1)), 0)</f>
        <v>55.004000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0.012000</v>
      </c>
      <c r="G11" s="12">
        <v>8212.000000</v>
      </c>
      <c r="H11" s="12">
        <f ca="1">ROUND(INDIRECT(ADDRESS(ROW()+(0), COLUMN()+(-2), 1))*INDIRECT(ADDRESS(ROW()+(0), COLUMN()+(-1), 1)), 0)</f>
        <v>99.000000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0.073000</v>
      </c>
      <c r="G12" s="12">
        <v>94349.000000</v>
      </c>
      <c r="H12" s="12">
        <f ca="1">ROUND(INDIRECT(ADDRESS(ROW()+(0), COLUMN()+(-2), 1))*INDIRECT(ADDRESS(ROW()+(0), COLUMN()+(-1), 1)), 0)</f>
        <v>6.887000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11.250000</v>
      </c>
      <c r="G13" s="12">
        <v>1051.000000</v>
      </c>
      <c r="H13" s="12">
        <f ca="1">ROUND(INDIRECT(ADDRESS(ROW()+(0), COLUMN()+(-2), 1))*INDIRECT(ADDRESS(ROW()+(0), COLUMN()+(-1), 1)), 0)</f>
        <v>11.824000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10.900000</v>
      </c>
      <c r="G14" s="12">
        <v>2186.000000</v>
      </c>
      <c r="H14" s="12">
        <f ca="1">ROUND(INDIRECT(ADDRESS(ROW()+(0), COLUMN()+(-2), 1))*INDIRECT(ADDRESS(ROW()+(0), COLUMN()+(-1), 1)), 0)</f>
        <v>23.827000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0.300000</v>
      </c>
      <c r="G15" s="12">
        <v>11534.000000</v>
      </c>
      <c r="H15" s="12">
        <f ca="1">ROUND(INDIRECT(ADDRESS(ROW()+(0), COLUMN()+(-2), 1))*INDIRECT(ADDRESS(ROW()+(0), COLUMN()+(-1), 1)), 0)</f>
        <v>3.460000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1.100000</v>
      </c>
      <c r="G16" s="12">
        <v>42237.000000</v>
      </c>
      <c r="H16" s="12">
        <f ca="1">ROUND(INDIRECT(ADDRESS(ROW()+(0), COLUMN()+(-2), 1))*INDIRECT(ADDRESS(ROW()+(0), COLUMN()+(-1), 1)), 0)</f>
        <v>46.461000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6.810000</v>
      </c>
      <c r="G17" s="12">
        <v>2644.000000</v>
      </c>
      <c r="H17" s="12">
        <f ca="1">ROUND(INDIRECT(ADDRESS(ROW()+(0), COLUMN()+(-2), 1))*INDIRECT(ADDRESS(ROW()+(0), COLUMN()+(-1), 1)), 0)</f>
        <v>18.006000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10.620000</v>
      </c>
      <c r="G18" s="12">
        <v>394.000000</v>
      </c>
      <c r="H18" s="12">
        <f ca="1">ROUND(INDIRECT(ADDRESS(ROW()+(0), COLUMN()+(-2), 1))*INDIRECT(ADDRESS(ROW()+(0), COLUMN()+(-1), 1)), 0)</f>
        <v>4.184000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1.090000</v>
      </c>
      <c r="G19" s="12">
        <v>43990.000000</v>
      </c>
      <c r="H19" s="12">
        <f ca="1">ROUND(INDIRECT(ADDRESS(ROW()+(0), COLUMN()+(-2), 1))*INDIRECT(ADDRESS(ROW()+(0), COLUMN()+(-1), 1)), 0)</f>
        <v>47.949000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0.460000</v>
      </c>
      <c r="G20" s="12">
        <v>19239.000000</v>
      </c>
      <c r="H20" s="12">
        <f ca="1">ROUND(INDIRECT(ADDRESS(ROW()+(0), COLUMN()+(-2), 1))*INDIRECT(ADDRESS(ROW()+(0), COLUMN()+(-1), 1)), 0)</f>
        <v>8.850000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0.050000</v>
      </c>
      <c r="G21" s="12">
        <v>35496.000000</v>
      </c>
      <c r="H21" s="12">
        <f ca="1">ROUND(INDIRECT(ADDRESS(ROW()+(0), COLUMN()+(-2), 1))*INDIRECT(ADDRESS(ROW()+(0), COLUMN()+(-1), 1)), 0)</f>
        <v>1.775000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0.192000</v>
      </c>
      <c r="G22" s="14">
        <v>66491.000000</v>
      </c>
      <c r="H22" s="14">
        <f ca="1">ROUND(INDIRECT(ADDRESS(ROW()+(0), COLUMN()+(-2), 1))*INDIRECT(ADDRESS(ROW()+(0), COLUMN()+(-1), 1)), 0)</f>
        <v>12.766000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0)</f>
        <v>241.092000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0.037000</v>
      </c>
      <c r="G25" s="14">
        <v>7895.000000</v>
      </c>
      <c r="H25" s="14">
        <f ca="1">ROUND(INDIRECT(ADDRESS(ROW()+(0), COLUMN()+(-2), 1))*INDIRECT(ADDRESS(ROW()+(0), COLUMN()+(-1), 1)), 0)</f>
        <v>292.000000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0)</f>
        <v>292.000000</v>
      </c>
    </row>
    <row r="27" spans="1:8" ht="13.50" thickBot="1" customHeight="1">
      <c r="A27" s="15">
        <v>3.000000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0.980000</v>
      </c>
      <c r="G28" s="12">
        <v>38914.000000</v>
      </c>
      <c r="H28" s="12">
        <f ca="1">ROUND(INDIRECT(ADDRESS(ROW()+(0), COLUMN()+(-2), 1))*INDIRECT(ADDRESS(ROW()+(0), COLUMN()+(-1), 1)), 0)</f>
        <v>38.135000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1.398000</v>
      </c>
      <c r="G29" s="12">
        <v>24809.000000</v>
      </c>
      <c r="H29" s="12">
        <f ca="1">ROUND(INDIRECT(ADDRESS(ROW()+(0), COLUMN()+(-2), 1))*INDIRECT(ADDRESS(ROW()+(0), COLUMN()+(-1), 1)), 0)</f>
        <v>34.683000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0.359000</v>
      </c>
      <c r="G30" s="12">
        <v>38914.000000</v>
      </c>
      <c r="H30" s="12">
        <f ca="1">ROUND(INDIRECT(ADDRESS(ROW()+(0), COLUMN()+(-2), 1))*INDIRECT(ADDRESS(ROW()+(0), COLUMN()+(-1), 1)), 0)</f>
        <v>13.970000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0.359000</v>
      </c>
      <c r="G31" s="12">
        <v>24809.000000</v>
      </c>
      <c r="H31" s="12">
        <f ca="1">ROUND(INDIRECT(ADDRESS(ROW()+(0), COLUMN()+(-2), 1))*INDIRECT(ADDRESS(ROW()+(0), COLUMN()+(-1), 1)), 0)</f>
        <v>8.906000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0.499000</v>
      </c>
      <c r="G32" s="12">
        <v>38914.000000</v>
      </c>
      <c r="H32" s="12">
        <f ca="1">ROUND(INDIRECT(ADDRESS(ROW()+(0), COLUMN()+(-2), 1))*INDIRECT(ADDRESS(ROW()+(0), COLUMN()+(-1), 1)), 0)</f>
        <v>19.418000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0.499000</v>
      </c>
      <c r="G33" s="14">
        <v>24809.000000</v>
      </c>
      <c r="H33" s="14">
        <f ca="1">ROUND(INDIRECT(ADDRESS(ROW()+(0), COLUMN()+(-2), 1))*INDIRECT(ADDRESS(ROW()+(0), COLUMN()+(-1), 1)), 0)</f>
        <v>12.380000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127.492000</v>
      </c>
    </row>
    <row r="35" spans="1:8" ht="13.50" thickBot="1" customHeight="1">
      <c r="A35" s="15">
        <v>4.000000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2.000000</v>
      </c>
      <c r="G36" s="14">
        <f ca="1">ROUND(SUM(INDIRECT(ADDRESS(ROW()+(-2), COLUMN()+(1), 1)),INDIRECT(ADDRESS(ROW()+(-10), COLUMN()+(1), 1)),INDIRECT(ADDRESS(ROW()+(-13), COLUMN()+(1), 1))), 0)</f>
        <v>368.876000</v>
      </c>
      <c r="H36" s="14">
        <f ca="1">ROUND(INDIRECT(ADDRESS(ROW()+(0), COLUMN()+(-2), 1))*INDIRECT(ADDRESS(ROW()+(0), COLUMN()+(-1), 1))/100, 0)</f>
        <v>7.378000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0)</f>
        <v>376.254000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