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<sst xmlns="http://schemas.openxmlformats.org/spreadsheetml/2006/main" count="44" uniqueCount="44">
  <si>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</si>
  <si>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QAF037</t>
  </si>
  <si>
    <t xml:space="preserve">Ud</t>
  </si>
  <si>
    <t xml:space="preserve">Encuentro de cubierta con canaleta de drenaje con membrana de poliolefinas con unión termosellada. Impermeabilización con membranas de poliolefinas.</t>
  </si>
  <si>
    <r>
      <rPr>
        <sz val="8.25"/>
        <color rgb="FF000000"/>
        <rFont val="Arial"/>
        <family val="2"/>
      </rPr>
      <t xml:space="preserve">Encuentro de cubierta plana transitable, no ventilada, con solado fijo, tipo invertida con canaleta de drenaje con membrana de poliolefinas con unión termosellada, de salida horizontal, de 110 mm de altura y 3000 mm de longitud, fijada a la superficie soporte con adhesivo cementoso mejorado, deformable y tixotrópico, tipo C2 TE S1, color gris, con deslizamiento reducido y tiempo abierto ampliado, preparada para recibir la impermeabilización. Incluso piezas especiales y elementos de fijación. El precio no incluye la impermeabilización.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</si>
  <si>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</si>
  <si>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</si>
  <si>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</si>
  <si>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</si>
  <si>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</si>
  <si>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</si>
  <si>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</si>
  <si>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</si>
  <si>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</si>
  <si>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deformable y tixotrópico, tipo C2 TE S1, color gris, con deslizamiento reducido y tiempo abierto ampliado, compuesto de cemento, agregados de granulometría fina, resinas sintéticas y aditivos especiales, de endurecimiento sin retracción.</t>
  </si>
  <si>
    <t xml:space="preserve">mt15rev350b</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</si>
  <si>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</si>
  <si>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</si>
  <si>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mt15rev350c</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</si>
  <si>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</si>
  <si>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</si>
  <si>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mt15rev352a</t>
  </si>
  <si>
    <t xml:space="preserve">Ud</t>
  </si>
  <si>
    <t xml:space="preserve">Pieza para cierre de ABS para canaleta de drenaje, de 110 mm de altura, con membrana impermeabilizante flexible tipo EVAC de 200 mm de ancho, con unión termosellada a el alero de la pieza para cierre y kit de fijación.</t>
  </si>
  <si>
    <t xml:space="preserve">mt15rev353c</t>
  </si>
  <si>
    <t xml:space="preserve">Ud</t>
  </si>
  <si>
    <t xml:space="preserve">Pieza terminal de ABS para canaleta de drenaje, de 110 mm de altura, con membrana impermeabilizante flexible tipo EVAC de 200 mm de ancho, con unión termosellada a el alero de la pieza terminal y kit de fijación.</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</si>
  <si>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</si>
  <si>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</si>
  <si>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</si>
  <si>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</si>
  <si>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</si>
  <si>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</si>
  <si>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</si>
  <si>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</si>
  <si>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</si>
  <si>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</si>
  <si>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</si>
  <si>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</si>
  <si>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</si>
  <si>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</si>
  <si>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</si>
  <si>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2.819.496G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</si>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</sst>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1.35</v>
      </c>
      <c r="G10" s="12">
        <v>4011</v>
      </c>
      <c r="H10" s="12">
        <f ca="1">ROUND(INDIRECT(ADDRESS(ROW()+(0), COLUMN()+(-2), 1))*INDIRECT(ADDRESS(ROW()+(0), COLUMN()+(-1), 1)), 0)</f>
        <v>5.415</v>
      </c>
    </row>
    <row r="11" spans="1:8" ht="45.00" thickBot="1" customHeight="1">
      <c r="A11" s="1" t="s">
        <v>15</v>
      </c>
      <c r="B11" s="1"/>
      <c r="C11" s="10" t="s">
        <v>16</v>
      </c>
      <c r="D11" s="10"/>
      <c r="E11" s="1" t="s">
        <v>17</v>
      </c>
      <c r="F11" s="11">
        <v>1</v>
      </c>
      <c r="G11" s="12">
        <v>2.98905e+006</v>
      </c>
      <c r="H11" s="12">
        <f ca="1">ROUND(INDIRECT(ADDRESS(ROW()+(0), COLUMN()+(-2), 1))*INDIRECT(ADDRESS(ROW()+(0), COLUMN()+(-1), 1)), 0)</f>
        <v>2.98905e+006</v>
      </c>
    </row>
    <row r="12" spans="1:8" ht="45.00" thickBot="1" customHeight="1">
      <c r="A12" s="1" t="s">
        <v>18</v>
      </c>
      <c r="B12" s="1"/>
      <c r="C12" s="10" t="s">
        <v>19</v>
      </c>
      <c r="D12" s="10"/>
      <c r="E12" s="1" t="s">
        <v>20</v>
      </c>
      <c r="F12" s="11">
        <v>1</v>
      </c>
      <c r="G12" s="12">
        <v>2.98905e+006</v>
      </c>
      <c r="H12" s="12">
        <f ca="1">ROUND(INDIRECT(ADDRESS(ROW()+(0), COLUMN()+(-2), 1))*INDIRECT(ADDRESS(ROW()+(0), COLUMN()+(-1), 1)), 0)</f>
        <v>2.98905e+006</v>
      </c>
    </row>
    <row r="13" spans="1:8" ht="34.50" thickBot="1" customHeight="1">
      <c r="A13" s="1" t="s">
        <v>21</v>
      </c>
      <c r="B13" s="1"/>
      <c r="C13" s="10" t="s">
        <v>22</v>
      </c>
      <c r="D13" s="10"/>
      <c r="E13" s="1" t="s">
        <v>23</v>
      </c>
      <c r="F13" s="11">
        <v>1</v>
      </c>
      <c r="G13" s="12">
        <v>361447</v>
      </c>
      <c r="H13" s="12">
        <f ca="1">ROUND(INDIRECT(ADDRESS(ROW()+(0), COLUMN()+(-2), 1))*INDIRECT(ADDRESS(ROW()+(0), COLUMN()+(-1), 1)), 0)</f>
        <v>361.447</v>
      </c>
    </row>
    <row r="14" spans="1:8" ht="34.50" thickBot="1" customHeight="1">
      <c r="A14" s="1" t="s">
        <v>24</v>
      </c>
      <c r="B14" s="1"/>
      <c r="C14" s="10" t="s">
        <v>25</v>
      </c>
      <c r="D14" s="10"/>
      <c r="E14" s="1" t="s">
        <v>26</v>
      </c>
      <c r="F14" s="13">
        <v>1</v>
      </c>
      <c r="G14" s="14">
        <v>361447</v>
      </c>
      <c r="H14" s="14">
        <f ca="1">ROUND(INDIRECT(ADDRESS(ROW()+(0), COLUMN()+(-2), 1))*INDIRECT(ADDRESS(ROW()+(0), COLUMN()+(-1), 1)), 0)</f>
        <v>361.447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0)</f>
        <v>6.70641e+006</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0.325</v>
      </c>
      <c r="G17" s="12">
        <v>38914</v>
      </c>
      <c r="H17" s="12">
        <f ca="1">ROUND(INDIRECT(ADDRESS(ROW()+(0), COLUMN()+(-2), 1))*INDIRECT(ADDRESS(ROW()+(0), COLUMN()+(-1), 1)), 0)</f>
        <v>12.647</v>
      </c>
    </row>
    <row r="18" spans="1:8" ht="13.50" thickBot="1" customHeight="1">
      <c r="A18" s="1" t="s">
        <v>32</v>
      </c>
      <c r="B18" s="1"/>
      <c r="C18" s="10" t="s">
        <v>33</v>
      </c>
      <c r="D18" s="10"/>
      <c r="E18" s="1" t="s">
        <v>34</v>
      </c>
      <c r="F18" s="11">
        <v>0.325</v>
      </c>
      <c r="G18" s="12">
        <v>24809</v>
      </c>
      <c r="H18" s="12">
        <f ca="1">ROUND(INDIRECT(ADDRESS(ROW()+(0), COLUMN()+(-2), 1))*INDIRECT(ADDRESS(ROW()+(0), COLUMN()+(-1), 1)), 0)</f>
        <v>8.063</v>
      </c>
    </row>
    <row r="19" spans="1:8" ht="13.50" thickBot="1" customHeight="1">
      <c r="A19" s="1" t="s">
        <v>35</v>
      </c>
      <c r="B19" s="1"/>
      <c r="C19" s="10" t="s">
        <v>36</v>
      </c>
      <c r="D19" s="10"/>
      <c r="E19" s="1" t="s">
        <v>37</v>
      </c>
      <c r="F19" s="13">
        <v>0.371</v>
      </c>
      <c r="G19" s="14">
        <v>40067</v>
      </c>
      <c r="H19" s="14">
        <f ca="1">ROUND(INDIRECT(ADDRESS(ROW()+(0), COLUMN()+(-2), 1))*INDIRECT(ADDRESS(ROW()+(0), COLUMN()+(-1), 1)), 0)</f>
        <v>14.865</v>
      </c>
    </row>
    <row r="20" spans="1:8" ht="13.50" thickBot="1" customHeight="1">
      <c r="A20" s="15"/>
      <c r="B20" s="15"/>
      <c r="C20" s="15"/>
      <c r="D20" s="15"/>
      <c r="E20" s="15"/>
      <c r="F20" s="9" t="s">
        <v>38</v>
      </c>
      <c r="G20" s="9"/>
      <c r="H20" s="17">
        <f ca="1">ROUND(SUM(INDIRECT(ADDRESS(ROW()+(-1), COLUMN()+(0), 1)),INDIRECT(ADDRESS(ROW()+(-2), COLUMN()+(0), 1)),INDIRECT(ADDRESS(ROW()+(-3), COLUMN()+(0), 1))), 0)</f>
        <v>35.575</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1)),INDIRECT(ADDRESS(ROW()+(-7), COLUMN()+(1), 1))), 0)</f>
        <v>6.74198e+006</v>
      </c>
      <c r="H22" s="14">
        <f ca="1">ROUND(INDIRECT(ADDRESS(ROW()+(0), COLUMN()+(-2), 1))*INDIRECT(ADDRESS(ROW()+(0), COLUMN()+(-1), 1))/100, 0)</f>
        <v>134.84</v>
      </c>
    </row>
    <row r="23" spans="1:8" ht="13.50" thickBot="1" customHeight="1">
      <c r="A23" s="21" t="s">
        <v>42</v>
      </c>
      <c r="B23" s="21"/>
      <c r="C23" s="22"/>
      <c r="D23" s="22"/>
      <c r="E23" s="23"/>
      <c r="F23" s="24" t="s">
        <v>43</v>
      </c>
      <c r="G23" s="25"/>
      <c r="H23" s="26">
        <f ca="1">ROUND(SUM(INDIRECT(ADDRESS(ROW()+(-1), COLUMN()+(0), 1)),INDIRECT(ADDRESS(ROW()+(-3), COLUMN()+(0), 1)),INDIRECT(ADDRESS(ROW()+(-8), COLUMN()+(0), 1))), 0)</f>
        <v>6.87682e+006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