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<sst xmlns="http://schemas.openxmlformats.org/spreadsheetml/2006/main" count="100" uniqueCount="100">
  <si>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</si>
  <si>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</si>
  <si>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</si>
  <si>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Cubierta plana transitable, no ventilada, con solado fijo, para tránsito peatonal privado. Impermeabilización con láminas de PVC.</t>
  </si>
  <si>
    <r>
      <rPr>
        <sz val="8.25"/>
        <color rgb="FF000000"/>
        <rFont val="Arial"/>
        <family val="2"/>
      </rPr>
      <t xml:space="preserve">Cubierta plana transitable, no ventilada, con solado fijo, tipo invertida,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CAPA SEPARADORA BAJO IMPERMEABILIZACIÓN: geotextil no tejido compuesto por fibras de poliéster unidas por agujeteado, (300 g/m²); IMPERMEABILIZACIÓN: tipo monocapa, no adherida, formada por una colchoneta impermeabilizante prefabricada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</si>
  <si>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</si>
  <si>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</si>
  <si>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</si>
  <si>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</si>
  <si>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</si>
  <si>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</si>
  <si>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</si>
  <si>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</si>
  <si>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</si>
  <si>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</si>
  <si>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</si>
  <si>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</si>
  <si>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</si>
  <si>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</si>
  <si>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</si>
  <si>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</si>
  <si>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</si>
  <si>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</si>
  <si>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</si>
  <si>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</si>
  <si>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</si>
  <si>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</si>
  <si>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</si>
  <si>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</si>
  <si>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</si>
  <si>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</si>
  <si>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</si>
  <si>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</si>
  <si>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</si>
  <si>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</si>
  <si>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</si>
  <si>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</si>
  <si>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</si>
  <si>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Manta impermeabilizante prefabricada flexible de PVC-P, (fv), de 1,2 mm de espesor, con armadura de velo de fibra de vidrio, y con resistencia a la intemperie.</t>
  </si>
  <si>
    <t xml:space="preserve">mt15dan020b</t>
  </si>
  <si>
    <t xml:space="preserve">m</t>
  </si>
  <si>
    <t xml:space="preserve">Perfil colaminado de chapa de acero y PVC-P, plano, para remate de impermeabilización en los extremos de las mantas prefabricadas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</si>
  <si>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</si>
  <si>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</si>
  <si>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</si>
  <si>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</si>
  <si>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</si>
  <si>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</si>
  <si>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</si>
  <si>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</si>
  <si>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</si>
  <si>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</si>
  <si>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</si>
  <si>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</si>
  <si>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</si>
  <si>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</si>
  <si>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</si>
  <si>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</si>
  <si>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</si>
  <si>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</si>
  <si>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</si>
  <si>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</si>
  <si>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</si>
  <si>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</si>
  <si>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</si>
  <si>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</si>
  <si>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</si>
  <si>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</si>
  <si>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</si>
  <si>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</si>
  <si>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</si>
  <si>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</si>
  <si>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</si>
  <si>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</si>
  <si>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</si>
  <si>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</si>
  <si>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</si>
  <si>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</si>
  <si>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</si>
  <si>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</si>
  <si>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</si>
  <si>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</si>
  <si>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</si>
  <si>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</si>
  <si>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</si>
  <si>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</si>
  <si>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</si>
  <si>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</si>
  <si>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</si>
  <si>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</si>
  <si>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</si>
  <si>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</si>
  <si>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</si>
  <si>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</si>
  <si>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</si>
  <si>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</si>
  <si>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</si>
  <si>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</si>
  <si>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125.506G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</si>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</sst>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55.50" thickBot="1" customHeight="1">
      <c r="A17" s="1" t="s">
        <v>33</v>
      </c>
      <c r="B17" s="1"/>
      <c r="C17" s="1"/>
      <c r="D17" s="10" t="s">
        <v>34</v>
      </c>
      <c r="E17" s="1" t="s">
        <v>35</v>
      </c>
      <c r="F17" s="11">
        <v>2.1</v>
      </c>
      <c r="G17" s="12">
        <v>8204</v>
      </c>
      <c r="H17" s="12">
        <f ca="1">ROUND(INDIRECT(ADDRESS(ROW()+(0), COLUMN()+(-2), 1))*INDIRECT(ADDRESS(ROW()+(0), COLUMN()+(-1), 1)), 0)</f>
        <v>17.228</v>
      </c>
    </row>
    <row r="18" spans="1:8" ht="34.50" thickBot="1" customHeight="1">
      <c r="A18" s="1" t="s">
        <v>36</v>
      </c>
      <c r="B18" s="1"/>
      <c r="C18" s="1"/>
      <c r="D18" s="10" t="s">
        <v>37</v>
      </c>
      <c r="E18" s="1" t="s">
        <v>38</v>
      </c>
      <c r="F18" s="11">
        <v>1.05</v>
      </c>
      <c r="G18" s="12">
        <v>61162</v>
      </c>
      <c r="H18" s="12">
        <f ca="1">ROUND(INDIRECT(ADDRESS(ROW()+(0), COLUMN()+(-2), 1))*INDIRECT(ADDRESS(ROW()+(0), COLUMN()+(-1), 1)), 0)</f>
        <v>64.22</v>
      </c>
    </row>
    <row r="19" spans="1:8" ht="34.50" thickBot="1" customHeight="1">
      <c r="A19" s="1" t="s">
        <v>39</v>
      </c>
      <c r="B19" s="1"/>
      <c r="C19" s="1"/>
      <c r="D19" s="10" t="s">
        <v>40</v>
      </c>
      <c r="E19" s="1" t="s">
        <v>41</v>
      </c>
      <c r="F19" s="11">
        <v>0.4</v>
      </c>
      <c r="G19" s="12">
        <v>23474</v>
      </c>
      <c r="H19" s="12">
        <f ca="1">ROUND(INDIRECT(ADDRESS(ROW()+(0), COLUMN()+(-2), 1))*INDIRECT(ADDRESS(ROW()+(0), COLUMN()+(-1), 1)), 0)</f>
        <v>9.39</v>
      </c>
    </row>
    <row r="20" spans="1:8" ht="55.50" thickBot="1" customHeight="1">
      <c r="A20" s="1" t="s">
        <v>42</v>
      </c>
      <c r="B20" s="1"/>
      <c r="C20" s="1"/>
      <c r="D20" s="10" t="s">
        <v>43</v>
      </c>
      <c r="E20" s="1" t="s">
        <v>44</v>
      </c>
      <c r="F20" s="11">
        <v>1.05</v>
      </c>
      <c r="G20" s="12">
        <v>23451</v>
      </c>
      <c r="H20" s="12">
        <f ca="1">ROUND(INDIRECT(ADDRESS(ROW()+(0), COLUMN()+(-2), 1))*INDIRECT(ADDRESS(ROW()+(0), COLUMN()+(-1), 1)), 0)</f>
        <v>24.624</v>
      </c>
    </row>
    <row r="21" spans="1:8" ht="55.50" thickBot="1" customHeight="1">
      <c r="A21" s="1" t="s">
        <v>45</v>
      </c>
      <c r="B21" s="1"/>
      <c r="C21" s="1"/>
      <c r="D21" s="10" t="s">
        <v>46</v>
      </c>
      <c r="E21" s="1" t="s">
        <v>47</v>
      </c>
      <c r="F21" s="11">
        <v>1.05</v>
      </c>
      <c r="G21" s="12">
        <v>4792</v>
      </c>
      <c r="H21" s="12">
        <f ca="1">ROUND(INDIRECT(ADDRESS(ROW()+(0), COLUMN()+(-2), 1))*INDIRECT(ADDRESS(ROW()+(0), COLUMN()+(-1), 1)), 0)</f>
        <v>5.032</v>
      </c>
    </row>
    <row r="22" spans="1:8" ht="13.50" thickBot="1" customHeight="1">
      <c r="A22" s="1" t="s">
        <v>48</v>
      </c>
      <c r="B22" s="1"/>
      <c r="C22" s="1"/>
      <c r="D22" s="10" t="s">
        <v>49</v>
      </c>
      <c r="E22" s="1" t="s">
        <v>50</v>
      </c>
      <c r="F22" s="11">
        <v>4</v>
      </c>
      <c r="G22" s="12">
        <v>1573</v>
      </c>
      <c r="H22" s="12">
        <f ca="1">ROUND(INDIRECT(ADDRESS(ROW()+(0), COLUMN()+(-2), 1))*INDIRECT(ADDRESS(ROW()+(0), COLUMN()+(-1), 1)), 0)</f>
        <v>6.292</v>
      </c>
    </row>
    <row r="23" spans="1:8" ht="24.00" thickBot="1" customHeight="1">
      <c r="A23" s="1" t="s">
        <v>51</v>
      </c>
      <c r="B23" s="1"/>
      <c r="C23" s="1"/>
      <c r="D23" s="10" t="s">
        <v>52</v>
      </c>
      <c r="E23" s="1" t="s">
        <v>53</v>
      </c>
      <c r="F23" s="11">
        <v>1.05</v>
      </c>
      <c r="G23" s="12">
        <v>54814</v>
      </c>
      <c r="H23" s="12">
        <f ca="1">ROUND(INDIRECT(ADDRESS(ROW()+(0), COLUMN()+(-2), 1))*INDIRECT(ADDRESS(ROW()+(0), COLUMN()+(-1), 1)), 0)</f>
        <v>57.555</v>
      </c>
    </row>
    <row r="24" spans="1:8" ht="13.50" thickBot="1" customHeight="1">
      <c r="A24" s="1" t="s">
        <v>54</v>
      </c>
      <c r="B24" s="1"/>
      <c r="C24" s="1"/>
      <c r="D24" s="10" t="s">
        <v>55</v>
      </c>
      <c r="E24" s="1" t="s">
        <v>56</v>
      </c>
      <c r="F24" s="11">
        <v>14</v>
      </c>
      <c r="G24" s="12">
        <v>209</v>
      </c>
      <c r="H24" s="12">
        <f ca="1">ROUND(INDIRECT(ADDRESS(ROW()+(0), COLUMN()+(-2), 1))*INDIRECT(ADDRESS(ROW()+(0), COLUMN()+(-1), 1)), 0)</f>
        <v>2.926</v>
      </c>
    </row>
    <row r="25" spans="1:8" ht="13.50" thickBot="1" customHeight="1">
      <c r="A25" s="1" t="s">
        <v>57</v>
      </c>
      <c r="B25" s="1"/>
      <c r="C25" s="1"/>
      <c r="D25" s="10" t="s">
        <v>58</v>
      </c>
      <c r="E25" s="1" t="s">
        <v>59</v>
      </c>
      <c r="F25" s="11">
        <v>0.4</v>
      </c>
      <c r="G25" s="12">
        <v>20555</v>
      </c>
      <c r="H25" s="12">
        <f ca="1">ROUND(INDIRECT(ADDRESS(ROW()+(0), COLUMN()+(-2), 1))*INDIRECT(ADDRESS(ROW()+(0), COLUMN()+(-1), 1)), 0)</f>
        <v>8.222</v>
      </c>
    </row>
    <row r="26" spans="1:8" ht="34.50" thickBot="1" customHeight="1">
      <c r="A26" s="1" t="s">
        <v>60</v>
      </c>
      <c r="B26" s="1"/>
      <c r="C26" s="1"/>
      <c r="D26" s="10" t="s">
        <v>61</v>
      </c>
      <c r="E26" s="1" t="s">
        <v>62</v>
      </c>
      <c r="F26" s="13">
        <v>0.05</v>
      </c>
      <c r="G26" s="14">
        <v>3488</v>
      </c>
      <c r="H26" s="14">
        <f ca="1">ROUND(INDIRECT(ADDRESS(ROW()+(0), COLUMN()+(-2), 1))*INDIRECT(ADDRESS(ROW()+(0), COLUMN()+(-1), 1)), 0)</f>
        <v>174</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0)</f>
        <v>307.322</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7895</v>
      </c>
      <c r="H29" s="14">
        <f ca="1">ROUND(INDIRECT(ADDRESS(ROW()+(0), COLUMN()+(-2), 1))*INDIRECT(ADDRESS(ROW()+(0), COLUMN()+(-1), 1)), 0)</f>
        <v>442</v>
      </c>
    </row>
    <row r="30" spans="1:8" ht="13.50" thickBot="1" customHeight="1">
      <c r="A30" s="15"/>
      <c r="B30" s="15"/>
      <c r="C30" s="15"/>
      <c r="D30" s="15"/>
      <c r="E30" s="15"/>
      <c r="F30" s="9" t="s">
        <v>68</v>
      </c>
      <c r="G30" s="9"/>
      <c r="H30" s="17">
        <f ca="1">ROUND(SUM(INDIRECT(ADDRESS(ROW()+(-1), COLUMN()+(0), 1))), 0)</f>
        <v>442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0.104</v>
      </c>
      <c r="G32" s="12">
        <v>38914</v>
      </c>
      <c r="H32" s="12">
        <f ca="1">ROUND(INDIRECT(ADDRESS(ROW()+(0), COLUMN()+(-2), 1))*INDIRECT(ADDRESS(ROW()+(0), COLUMN()+(-1), 1)), 0)</f>
        <v>4.047</v>
      </c>
    </row>
    <row r="33" spans="1:8" ht="13.50" thickBot="1" customHeight="1">
      <c r="A33" s="1" t="s">
        <v>73</v>
      </c>
      <c r="B33" s="1"/>
      <c r="C33" s="1"/>
      <c r="D33" s="10" t="s">
        <v>74</v>
      </c>
      <c r="E33" s="1" t="s">
        <v>75</v>
      </c>
      <c r="F33" s="11">
        <v>0.847</v>
      </c>
      <c r="G33" s="12">
        <v>23803</v>
      </c>
      <c r="H33" s="12">
        <f ca="1">ROUND(INDIRECT(ADDRESS(ROW()+(0), COLUMN()+(-2), 1))*INDIRECT(ADDRESS(ROW()+(0), COLUMN()+(-1), 1)), 0)</f>
        <v>20.161</v>
      </c>
    </row>
    <row r="34" spans="1:8" ht="13.50" thickBot="1" customHeight="1">
      <c r="A34" s="1" t="s">
        <v>76</v>
      </c>
      <c r="B34" s="1"/>
      <c r="C34" s="1"/>
      <c r="D34" s="10" t="s">
        <v>77</v>
      </c>
      <c r="E34" s="1" t="s">
        <v>78</v>
      </c>
      <c r="F34" s="11">
        <v>0.209</v>
      </c>
      <c r="G34" s="12">
        <v>38914</v>
      </c>
      <c r="H34" s="12">
        <f ca="1">ROUND(INDIRECT(ADDRESS(ROW()+(0), COLUMN()+(-2), 1))*INDIRECT(ADDRESS(ROW()+(0), COLUMN()+(-1), 1)), 0)</f>
        <v>8.133</v>
      </c>
    </row>
    <row r="35" spans="1:8" ht="13.50" thickBot="1" customHeight="1">
      <c r="A35" s="1" t="s">
        <v>79</v>
      </c>
      <c r="B35" s="1"/>
      <c r="C35" s="1"/>
      <c r="D35" s="10" t="s">
        <v>80</v>
      </c>
      <c r="E35" s="1" t="s">
        <v>81</v>
      </c>
      <c r="F35" s="11">
        <v>0.209</v>
      </c>
      <c r="G35" s="12">
        <v>24809</v>
      </c>
      <c r="H35" s="12">
        <f ca="1">ROUND(INDIRECT(ADDRESS(ROW()+(0), COLUMN()+(-2), 1))*INDIRECT(ADDRESS(ROW()+(0), COLUMN()+(-1), 1)), 0)</f>
        <v>5.185</v>
      </c>
    </row>
    <row r="36" spans="1:8" ht="13.50" thickBot="1" customHeight="1">
      <c r="A36" s="1" t="s">
        <v>82</v>
      </c>
      <c r="B36" s="1"/>
      <c r="C36" s="1"/>
      <c r="D36" s="10" t="s">
        <v>83</v>
      </c>
      <c r="E36" s="1" t="s">
        <v>84</v>
      </c>
      <c r="F36" s="11">
        <v>0.058</v>
      </c>
      <c r="G36" s="12">
        <v>40067</v>
      </c>
      <c r="H36" s="12">
        <f ca="1">ROUND(INDIRECT(ADDRESS(ROW()+(0), COLUMN()+(-2), 1))*INDIRECT(ADDRESS(ROW()+(0), COLUMN()+(-1), 1)), 0)</f>
        <v>2.324</v>
      </c>
    </row>
    <row r="37" spans="1:8" ht="13.50" thickBot="1" customHeight="1">
      <c r="A37" s="1" t="s">
        <v>85</v>
      </c>
      <c r="B37" s="1"/>
      <c r="C37" s="1"/>
      <c r="D37" s="10" t="s">
        <v>86</v>
      </c>
      <c r="E37" s="1" t="s">
        <v>87</v>
      </c>
      <c r="F37" s="11">
        <v>0.058</v>
      </c>
      <c r="G37" s="12">
        <v>24809</v>
      </c>
      <c r="H37" s="12">
        <f ca="1">ROUND(INDIRECT(ADDRESS(ROW()+(0), COLUMN()+(-2), 1))*INDIRECT(ADDRESS(ROW()+(0), COLUMN()+(-1), 1)), 0)</f>
        <v>1.439</v>
      </c>
    </row>
    <row r="38" spans="1:8" ht="13.50" thickBot="1" customHeight="1">
      <c r="A38" s="1" t="s">
        <v>88</v>
      </c>
      <c r="B38" s="1"/>
      <c r="C38" s="1"/>
      <c r="D38" s="10" t="s">
        <v>89</v>
      </c>
      <c r="E38" s="1" t="s">
        <v>90</v>
      </c>
      <c r="F38" s="11">
        <v>0.464</v>
      </c>
      <c r="G38" s="12">
        <v>38914</v>
      </c>
      <c r="H38" s="12">
        <f ca="1">ROUND(INDIRECT(ADDRESS(ROW()+(0), COLUMN()+(-2), 1))*INDIRECT(ADDRESS(ROW()+(0), COLUMN()+(-1), 1)), 0)</f>
        <v>18.056</v>
      </c>
    </row>
    <row r="39" spans="1:8" ht="13.50" thickBot="1" customHeight="1">
      <c r="A39" s="1" t="s">
        <v>91</v>
      </c>
      <c r="B39" s="1"/>
      <c r="C39" s="1"/>
      <c r="D39" s="10" t="s">
        <v>92</v>
      </c>
      <c r="E39" s="1" t="s">
        <v>93</v>
      </c>
      <c r="F39" s="13">
        <v>0.232</v>
      </c>
      <c r="G39" s="14">
        <v>24809</v>
      </c>
      <c r="H39" s="14">
        <f ca="1">ROUND(INDIRECT(ADDRESS(ROW()+(0), COLUMN()+(-2), 1))*INDIRECT(ADDRESS(ROW()+(0), COLUMN()+(-1), 1)), 0)</f>
        <v>5.756</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0)</f>
        <v>65.101</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0)</f>
        <v>372.865</v>
      </c>
      <c r="H42" s="14">
        <f ca="1">ROUND(INDIRECT(ADDRESS(ROW()+(0), COLUMN()+(-2), 1))*INDIRECT(ADDRESS(ROW()+(0), COLUMN()+(-1), 1))/100, 0)</f>
        <v>7.457</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0)</f>
        <v>380.322</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