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<sst xmlns="http://schemas.openxmlformats.org/spreadsheetml/2006/main" count="44" uniqueCount="44">
  <si>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</si>
  <si>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LPC030</t>
  </si>
  <si>
    <t xml:space="preserve">Ud</t>
  </si>
  <si>
    <t xml:space="preserve">Puertas de exterior, de PVC.</t>
  </si>
  <si>
    <r>
      <rPr>
        <b/>
        <sz val="7.80"/>
        <color rgb="FF000000"/>
        <rFont val="Arial"/>
        <family val="2"/>
      </rPr>
      <t xml:space="preserve">Puertas de exterior de panel macizo decorado, realizado a base de espuma de PVC rígido y estructura celular uniforme, de una hoja abatible,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</si>
  <si>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</si>
  <si>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</si>
  <si>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</si>
  <si>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</si>
  <si>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</si>
  <si>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</si>
  <si>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</si>
  <si>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mt24paa010aa</t>
  </si>
  <si>
    <t xml:space="preserve">Ud</t>
  </si>
  <si>
    <t xml:space="preserve">Puertas de exterior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</si>
  <si>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</si>
  <si>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</si>
  <si>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de exterior de PVC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</si>
  <si>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</si>
  <si>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</si>
  <si>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</si>
  <si>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</si>
  <si>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</si>
  <si>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</si>
  <si>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</si>
  <si>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</si>
  <si>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</si>
  <si>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</si>
  <si>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</si>
  <si>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</si>
  <si>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</si>
  <si>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</si>
  <si>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</si>
  <si>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</si>
  <si>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</si>
  <si>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</si>
  <si>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</si>
  <si>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</si>
  <si>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</si>
  <si>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</si>
  <si>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</si>
  <si>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</si>
  <si>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592.508G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</si>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</sst>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0.87" customWidth="1"/>
    <col min="3" max="3" width="7.14" customWidth="1"/>
    <col min="4" max="4" width="5.83" customWidth="1"/>
    <col min="5" max="5" width="54.93" customWidth="1"/>
    <col min="6" max="6" width="10.05" customWidth="1"/>
    <col min="7" max="7" width="7.72" customWidth="1"/>
    <col min="8" max="8" width="5.54" customWidth="1"/>
    <col min="9" max="9" width="0.73" customWidth="1"/>
    <col min="10" max="10" width="6.2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5">
        <v>6006502.000000</v>
      </c>
      <c r="H9" s="15"/>
      <c r="I9" s="15">
        <f ca="1">ROUND(INDIRECT(ADDRESS(ROW()+(0), COLUMN()+(-3), 1))*INDIRECT(ADDRESS(ROW()+(0), COLUMN()+(-2), 1)), 0)</f>
        <v>6006502.000000</v>
      </c>
      <c r="J9" s="15"/>
      <c r="K9" s="15"/>
    </row>
    <row r="10" spans="1:11" ht="21.6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5">
        <v>395295.000000</v>
      </c>
      <c r="H10" s="15"/>
      <c r="I10" s="15">
        <f ca="1">ROUND(INDIRECT(ADDRESS(ROW()+(0), COLUMN()+(-3), 1))*INDIRECT(ADDRESS(ROW()+(0), COLUMN()+(-2), 1)), 0)</f>
        <v>395.295000</v>
      </c>
      <c r="J10" s="15"/>
      <c r="K10" s="15"/>
    </row>
    <row r="11" spans="1:11" ht="40.8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0.100000</v>
      </c>
      <c r="G11" s="15">
        <v>51162.000000</v>
      </c>
      <c r="H11" s="15"/>
      <c r="I11" s="15">
        <f ca="1">ROUND(INDIRECT(ADDRESS(ROW()+(0), COLUMN()+(-3), 1))*INDIRECT(ADDRESS(ROW()+(0), COLUMN()+(-2), 1)), 0)</f>
        <v>5.116000</v>
      </c>
      <c r="J11" s="15"/>
      <c r="K11" s="15"/>
    </row>
    <row r="12" spans="1:11" ht="12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0.200000</v>
      </c>
      <c r="G12" s="17">
        <v>24745.000000</v>
      </c>
      <c r="H12" s="17"/>
      <c r="I12" s="17">
        <f ca="1">ROUND(INDIRECT(ADDRESS(ROW()+(0), COLUMN()+(-3), 1))*INDIRECT(ADDRESS(ROW()+(0), COLUMN()+(-2), 1)), 0)</f>
        <v>4.949000</v>
      </c>
      <c r="J12" s="17"/>
      <c r="K12" s="17"/>
    </row>
    <row r="13" spans="1:11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20">
        <f ca="1">ROUND(SUM(INDIRECT(ADDRESS(ROW()+(-1), COLUMN()+(0), 1)),INDIRECT(ADDRESS(ROW()+(-2), COLUMN()+(0), 1)),INDIRECT(ADDRESS(ROW()+(-3), COLUMN()+(0), 1)),INDIRECT(ADDRESS(ROW()+(-4), COLUMN()+(0), 1))), 0)</f>
        <v>6411862.000000</v>
      </c>
      <c r="J13" s="20"/>
      <c r="K13" s="20"/>
    </row>
    <row r="14" spans="1:11" ht="12.00" thickBot="1" customHeight="1">
      <c r="A14" s="18">
        <v>2.000000</v>
      </c>
      <c r="B14" s="18"/>
      <c r="C14" s="18"/>
      <c r="D14" s="21" t="s">
        <v>25</v>
      </c>
      <c r="E14" s="21"/>
      <c r="F14" s="21"/>
      <c r="G14" s="18"/>
      <c r="H14" s="18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0.562000</v>
      </c>
      <c r="G15" s="15">
        <v>25706.000000</v>
      </c>
      <c r="H15" s="15"/>
      <c r="I15" s="15">
        <f ca="1">ROUND(INDIRECT(ADDRESS(ROW()+(0), COLUMN()+(-3), 1))*INDIRECT(ADDRESS(ROW()+(0), COLUMN()+(-2), 1)), 0)</f>
        <v>14.447000</v>
      </c>
      <c r="J15" s="15"/>
      <c r="K15" s="15"/>
    </row>
    <row r="16" spans="1:11" ht="12.0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4">
        <v>0.562000</v>
      </c>
      <c r="G16" s="15">
        <v>15596.000000</v>
      </c>
      <c r="H16" s="15"/>
      <c r="I16" s="15">
        <f ca="1">ROUND(INDIRECT(ADDRESS(ROW()+(0), COLUMN()+(-3), 1))*INDIRECT(ADDRESS(ROW()+(0), COLUMN()+(-2), 1)), 0)</f>
        <v>8.765000</v>
      </c>
      <c r="J16" s="15"/>
      <c r="K16" s="15"/>
    </row>
    <row r="17" spans="1:11" ht="12.0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4">
        <v>0.562000</v>
      </c>
      <c r="G17" s="15">
        <v>26123.000000</v>
      </c>
      <c r="H17" s="15"/>
      <c r="I17" s="15">
        <f ca="1">ROUND(INDIRECT(ADDRESS(ROW()+(0), COLUMN()+(-3), 1))*INDIRECT(ADDRESS(ROW()+(0), COLUMN()+(-2), 1)), 0)</f>
        <v>14.681000</v>
      </c>
      <c r="J17" s="15"/>
      <c r="K17" s="15"/>
    </row>
    <row r="18" spans="1:11" ht="12.0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6">
        <v>0.281000</v>
      </c>
      <c r="G18" s="17">
        <v>16295.000000</v>
      </c>
      <c r="H18" s="17"/>
      <c r="I18" s="17">
        <f ca="1">ROUND(INDIRECT(ADDRESS(ROW()+(0), COLUMN()+(-3), 1))*INDIRECT(ADDRESS(ROW()+(0), COLUMN()+(-2), 1)), 0)</f>
        <v>4.579000</v>
      </c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1)),INDIRECT(ADDRESS(ROW()+(-3), COLUMN()+(0), 1)),INDIRECT(ADDRESS(ROW()+(-4), COLUMN()+(0), 1))), 0)</f>
        <v>42.472000</v>
      </c>
      <c r="J19" s="20"/>
      <c r="K19" s="20"/>
    </row>
    <row r="20" spans="1:11" ht="12.00" thickBot="1" customHeight="1">
      <c r="A20" s="18">
        <v>3.000000</v>
      </c>
      <c r="B20" s="18"/>
      <c r="C20" s="18"/>
      <c r="D20" s="21" t="s">
        <v>39</v>
      </c>
      <c r="E20" s="21"/>
      <c r="F20" s="21"/>
      <c r="G20" s="18"/>
      <c r="H20" s="18"/>
      <c r="I20" s="18"/>
      <c r="J20" s="18"/>
      <c r="K20" s="18"/>
    </row>
    <row r="21" spans="1:11" ht="12.00" thickBot="1" customHeight="1">
      <c r="A21" s="22"/>
      <c r="B21" s="23" t="s">
        <v>40</v>
      </c>
      <c r="C21" s="23"/>
      <c r="D21" s="22" t="s">
        <v>41</v>
      </c>
      <c r="E21" s="22"/>
      <c r="F21" s="16">
        <v>2.000000</v>
      </c>
      <c r="G21" s="17">
        <f ca="1">ROUND(SUM(INDIRECT(ADDRESS(ROW()+(-2), COLUMN()+(2), 1)),INDIRECT(ADDRESS(ROW()+(-8), COLUMN()+(2), 1))), 0)</f>
        <v>6454334.000000</v>
      </c>
      <c r="H21" s="17"/>
      <c r="I21" s="17">
        <f ca="1">ROUND(INDIRECT(ADDRESS(ROW()+(0), COLUMN()+(-3), 1))*INDIRECT(ADDRESS(ROW()+(0), COLUMN()+(-2), 1))/100, 0)</f>
        <v>129.087000</v>
      </c>
      <c r="J21" s="17"/>
      <c r="K21" s="17"/>
    </row>
    <row r="22" spans="1:11" ht="12.00" thickBot="1" customHeight="1">
      <c r="A22" s="6" t="s">
        <v>42</v>
      </c>
      <c r="B22" s="7"/>
      <c r="C22" s="7"/>
      <c r="D22" s="8"/>
      <c r="E22" s="8"/>
      <c r="F22" s="24" t="s">
        <v>43</v>
      </c>
      <c r="G22" s="25"/>
      <c r="H22" s="25"/>
      <c r="I22" s="26">
        <f ca="1">ROUND(SUM(INDIRECT(ADDRESS(ROW()+(-1), COLUMN()+(0), 1)),INDIRECT(ADDRESS(ROW()+(-3), COLUMN()+(0), 1)),INDIRECT(ADDRESS(ROW()+(-9), COLUMN()+(0), 1))), 0)</f>
        <v>6583421.000000</v>
      </c>
      <c r="J22" s="26"/>
      <c r="K22" s="26"/>
    </row>
  </sheetData>
  <mergeCells count="6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F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F13:H13"/>
    <mergeCell ref="I13:K13"/>
    <mergeCell ref="B14:C14"/>
    <mergeCell ref="D14:F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B17:C17"/>
    <mergeCell ref="D17:E17"/>
    <mergeCell ref="G17:H17"/>
    <mergeCell ref="I17:K17"/>
    <mergeCell ref="B18:C18"/>
    <mergeCell ref="D18:E18"/>
    <mergeCell ref="G18:H18"/>
    <mergeCell ref="I18:K18"/>
    <mergeCell ref="B19:C19"/>
    <mergeCell ref="D19:E19"/>
    <mergeCell ref="F19:H19"/>
    <mergeCell ref="I19:K19"/>
    <mergeCell ref="B20:C20"/>
    <mergeCell ref="D20:F20"/>
    <mergeCell ref="G20:H20"/>
    <mergeCell ref="I20:K20"/>
    <mergeCell ref="B21:C21"/>
    <mergeCell ref="D21:E21"/>
    <mergeCell ref="G21:H21"/>
    <mergeCell ref="I21:K21"/>
    <mergeCell ref="A22:E22"/>
    <mergeCell ref="F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