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<sst xmlns="http://schemas.openxmlformats.org/spreadsheetml/2006/main" count="64" uniqueCount="64">
  <si>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</si>
  <si>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IGA010</t>
  </si>
  <si>
    <t xml:space="preserve">Ud</t>
  </si>
  <si>
    <t xml:space="preserve">Acometida de gas.</t>
  </si>
  <si>
    <r>
      <rPr>
        <sz val="8.25"/>
        <color rgb="FF000000"/>
        <rFont val="Arial"/>
        <family val="2"/>
      </rPr>
      <t xml:space="preserve">Acometida de gas, D=63 mm de polietileno de alta densidad PE 100, SDR11 de 8 m de longitud, con llave de acometida formada por válvula de esfera de latón niquelado de 2 1/2" alojada en registro prefabricada de polipropileno. El precio incluye la demolición y el levantado del firme existente y el conexionado con la red,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</si>
  <si>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</si>
  <si>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</si>
  <si>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</si>
  <si>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</si>
  <si>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</si>
  <si>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</si>
  <si>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</si>
  <si>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</si>
  <si>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</si>
  <si>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</si>
  <si>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mt43tpo011gg</t>
  </si>
  <si>
    <t xml:space="preserve">m</t>
  </si>
  <si>
    <t xml:space="preserve">Acometida de polietileno de alta densidad PE 100, SDR11, de 63 mm de diámetro exterior, con el precio incrementado el 30% en concepto de accesorios y piezas especiales.</t>
  </si>
  <si>
    <t xml:space="preserve">mt10hmf130nwg</t>
  </si>
  <si>
    <t xml:space="preserve">m³</t>
  </si>
  <si>
    <t xml:space="preserve">Hormigón masivo fck 200, tipo HM-20/P/19/I, elaborado en planta.</t>
  </si>
  <si>
    <t xml:space="preserve">mt43www030b</t>
  </si>
  <si>
    <t xml:space="preserve">Ud</t>
  </si>
  <si>
    <t xml:space="preserve">Registro registrable de polipropileno, con fondo precortado, 40x40x40 cm, para instalaciones receptoras de gas.</t>
  </si>
  <si>
    <t xml:space="preserve">mt11arp050e</t>
  </si>
  <si>
    <t xml:space="preserve">Ud</t>
  </si>
  <si>
    <t xml:space="preserve">Tapa de PVC, para registros de gas de 40x40 cm, con cierre hermético al paso de los olores mefíticos.</t>
  </si>
  <si>
    <t xml:space="preserve">mt37sve010h</t>
  </si>
  <si>
    <t xml:space="preserve">Ud</t>
  </si>
  <si>
    <t xml:space="preserve">Válvula de esfera de latón niquelado para roscar de 2 1/2".</t>
  </si>
  <si>
    <t xml:space="preserve">mt43tpo012e</t>
  </si>
  <si>
    <t xml:space="preserve">m</t>
  </si>
  <si>
    <t xml:space="preserve">Collarín de toma en carga, de PVC, para tubo de polietileno de alta densidad de 63 mm de diámetro exterior.</t>
  </si>
  <si>
    <t xml:space="preserve">mt43www040</t>
  </si>
  <si>
    <t xml:space="preserve">Ud</t>
  </si>
  <si>
    <t xml:space="preserve">Prueba de estanqueidad para instalación de gas.</t>
  </si>
  <si>
    <t xml:space="preserve">Subtotal materiales:</t>
  </si>
  <si>
    <t xml:space="preserve">Equipo y maquinaria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</si>
  <si>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</si>
  <si>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</si>
  <si>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</si>
  <si>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</si>
  <si>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</si>
  <si>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</si>
  <si>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</si>
  <si>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</si>
  <si>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</si>
  <si>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</si>
  <si>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</si>
  <si>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</si>
  <si>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</si>
  <si>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</si>
  <si>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</si>
  <si>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</si>
  <si>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</si>
  <si>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</si>
  <si>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</si>
  <si>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</si>
  <si>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</si>
  <si>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</si>
  <si>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</si>
  <si>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</si>
  <si>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737.123G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</si>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</sst>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4.26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</v>
      </c>
      <c r="G10" s="12">
        <v>84317</v>
      </c>
      <c r="H10" s="12">
        <f ca="1">ROUND(INDIRECT(ADDRESS(ROW()+(0), COLUMN()+(-2), 1))*INDIRECT(ADDRESS(ROW()+(0), COLUMN()+(-1), 1)), 0)</f>
        <v>53.963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115890</v>
      </c>
      <c r="H11" s="12">
        <f ca="1">ROUND(INDIRECT(ADDRESS(ROW()+(0), COLUMN()+(-2), 1))*INDIRECT(ADDRESS(ROW()+(0), COLUMN()+(-1), 1)), 0)</f>
        <v>927.12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0.747</v>
      </c>
      <c r="G12" s="12">
        <v>828085</v>
      </c>
      <c r="H12" s="12">
        <f ca="1">ROUND(INDIRECT(ADDRESS(ROW()+(0), COLUMN()+(-2), 1))*INDIRECT(ADDRESS(ROW()+(0), COLUMN()+(-1), 1)), 0)</f>
        <v>618.579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893417</v>
      </c>
      <c r="H13" s="12">
        <f ca="1">ROUND(INDIRECT(ADDRESS(ROW()+(0), COLUMN()+(-2), 1))*INDIRECT(ADDRESS(ROW()+(0), COLUMN()+(-1), 1)), 0)</f>
        <v>893.417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578542</v>
      </c>
      <c r="H14" s="12">
        <f ca="1">ROUND(INDIRECT(ADDRESS(ROW()+(0), COLUMN()+(-2), 1))*INDIRECT(ADDRESS(ROW()+(0), COLUMN()+(-1), 1)), 0)</f>
        <v>578.542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852736</v>
      </c>
      <c r="H15" s="12">
        <f ca="1">ROUND(INDIRECT(ADDRESS(ROW()+(0), COLUMN()+(-2), 1))*INDIRECT(ADDRESS(ROW()+(0), COLUMN()+(-1), 1)), 0)</f>
        <v>852.736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54764</v>
      </c>
      <c r="H16" s="12">
        <f ca="1">ROUND(INDIRECT(ADDRESS(ROW()+(0), COLUMN()+(-2), 1))*INDIRECT(ADDRESS(ROW()+(0), COLUMN()+(-1), 1)), 0)</f>
        <v>54.764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1.06811e+006</v>
      </c>
      <c r="H17" s="14">
        <f ca="1">ROUND(INDIRECT(ADDRESS(ROW()+(0), COLUMN()+(-2), 1))*INDIRECT(ADDRESS(ROW()+(0), COLUMN()+(-1), 1)), 0)</f>
        <v>1.06811e+006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5.04723e+006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43537</v>
      </c>
      <c r="H20" s="12">
        <f ca="1">ROUND(INDIRECT(ADDRESS(ROW()+(0), COLUMN()+(-2), 1))*INDIRECT(ADDRESS(ROW()+(0), COLUMN()+(-1), 1)), 0)</f>
        <v>104.489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2.4</v>
      </c>
      <c r="G21" s="14">
        <v>25744</v>
      </c>
      <c r="H21" s="14">
        <f ca="1">ROUND(INDIRECT(ADDRESS(ROW()+(0), COLUMN()+(-2), 1))*INDIRECT(ADDRESS(ROW()+(0), COLUMN()+(-1), 1)), 0)</f>
        <v>61.786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166.275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3.639</v>
      </c>
      <c r="G24" s="12">
        <v>66739</v>
      </c>
      <c r="H24" s="12">
        <f ca="1">ROUND(INDIRECT(ADDRESS(ROW()+(0), COLUMN()+(-2), 1))*INDIRECT(ADDRESS(ROW()+(0), COLUMN()+(-1), 1)), 0)</f>
        <v>242.864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7.141</v>
      </c>
      <c r="G25" s="12">
        <v>41173</v>
      </c>
      <c r="H25" s="12">
        <f ca="1">ROUND(INDIRECT(ADDRESS(ROW()+(0), COLUMN()+(-2), 1))*INDIRECT(ADDRESS(ROW()+(0), COLUMN()+(-1), 1)), 0)</f>
        <v>294.014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23.573</v>
      </c>
      <c r="G26" s="12">
        <v>68579</v>
      </c>
      <c r="H26" s="12">
        <f ca="1">ROUND(INDIRECT(ADDRESS(ROW()+(0), COLUMN()+(-2), 1))*INDIRECT(ADDRESS(ROW()+(0), COLUMN()+(-1), 1)), 0)</f>
        <v>1.6166e+006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11.901</v>
      </c>
      <c r="G27" s="14">
        <v>42708</v>
      </c>
      <c r="H27" s="14">
        <f ca="1">ROUND(INDIRECT(ADDRESS(ROW()+(0), COLUMN()+(-2), 1))*INDIRECT(ADDRESS(ROW()+(0), COLUMN()+(-1), 1)), 0)</f>
        <v>508.268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0)</f>
        <v>2.66175e+006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1)),INDIRECT(ADDRESS(ROW()+(-12), COLUMN()+(1), 1))), 0)</f>
        <v>7.87525e+006</v>
      </c>
      <c r="H30" s="14">
        <f ca="1">ROUND(INDIRECT(ADDRESS(ROW()+(0), COLUMN()+(-2), 1))*INDIRECT(ADDRESS(ROW()+(0), COLUMN()+(-1), 1))/100, 0)</f>
        <v>315.01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0)</f>
        <v>8.19026e+006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