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<sst xmlns="http://schemas.openxmlformats.org/spreadsheetml/2006/main" count="38" uniqueCount="38">
  <si>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</si>
  <si>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ICS011</t>
  </si>
  <si>
    <t xml:space="preserve">m</t>
  </si>
  <si>
    <t xml:space="preserve">Tubería de distribución de agua, para climatización.</t>
  </si>
  <si>
    <r>
      <rPr>
        <sz val="8.25"/>
        <color rgb="FF000000"/>
        <rFont val="Arial"/>
        <family val="2"/>
      </rPr>
      <t xml:space="preserve">Tubería de distribución de agua fría y caliente de climatización formada por tubo de polietileno reticulado (PE-Xa), con barrera de oxígeno (EVOH), de 16 mm de diámetro exterior y 2 mm de espesor, PN=6 atm, suministrado en rollos, colocado superficialmente en el interior del edificio, con aislamiento mediante coquilla flexible de espuma elastomérica.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</si>
  <si>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</si>
  <si>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</si>
  <si>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</si>
  <si>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</si>
  <si>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</si>
  <si>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</si>
  <si>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</si>
  <si>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mt37tpu413a</t>
  </si>
  <si>
    <t xml:space="preserve">Ud</t>
  </si>
  <si>
    <t xml:space="preserve">Material auxiliar para montaje y sujeción a la obra de las tuberías de polietileno reticulado (PE-Xa) con barrera de oxígeno (EVOH), de 16 mm de diámetro exterior.</t>
  </si>
  <si>
    <t xml:space="preserve">mt37tpu013ae</t>
  </si>
  <si>
    <t xml:space="preserve">m</t>
  </si>
  <si>
    <t xml:space="preserve">Tubo de polietileno reticulado (PE-Xa), con barrera de oxígeno (EVOH), de 16 mm de diámetro exterior y 2 mm de espesor, PN=6 atm, suministrado en rollos, según ISO 15875-2, con el precio incrementado el 20% en concepto de accesorios y piezas especiales.</t>
  </si>
  <si>
    <t xml:space="preserve">mt17coe055ci</t>
  </si>
  <si>
    <t xml:space="preserve">m</t>
  </si>
  <si>
    <t xml:space="preserve">Coquilla de espuma elastomérica, con un elevado factor de resistencia a la difusión del vapor de agua, de 19 mm de diámetro interior y 25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</si>
  <si>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</si>
  <si>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</si>
  <si>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</si>
  <si>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</si>
  <si>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</si>
  <si>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</si>
  <si>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</si>
  <si>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</si>
  <si>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</si>
  <si>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</si>
  <si>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</si>
  <si>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</si>
  <si>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</si>
  <si>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</si>
  <si>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</si>
  <si>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12.746G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</si>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</sst>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48" customWidth="1"/>
    <col min="4" max="4" width="73.95" customWidth="1"/>
    <col min="5" max="5" width="11.22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1551</v>
      </c>
      <c r="G10" s="12">
        <f ca="1">ROUND(INDIRECT(ADDRESS(ROW()+(0), COLUMN()+(-2), 1))*INDIRECT(ADDRESS(ROW()+(0), COLUMN()+(-1), 1)), 0)</f>
        <v>1.551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37216</v>
      </c>
      <c r="G11" s="12">
        <f ca="1">ROUND(INDIRECT(ADDRESS(ROW()+(0), COLUMN()+(-2), 1))*INDIRECT(ADDRESS(ROW()+(0), COLUMN()+(-1), 1)), 0)</f>
        <v>37.216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98514</v>
      </c>
      <c r="G12" s="12">
        <f ca="1">ROUND(INDIRECT(ADDRESS(ROW()+(0), COLUMN()+(-2), 1))*INDIRECT(ADDRESS(ROW()+(0), COLUMN()+(-1), 1)), 0)</f>
        <v>98.514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0.025</v>
      </c>
      <c r="F13" s="14">
        <v>195697</v>
      </c>
      <c r="G13" s="14">
        <f ca="1">ROUND(INDIRECT(ADDRESS(ROW()+(0), COLUMN()+(-2), 1))*INDIRECT(ADDRESS(ROW()+(0), COLUMN()+(-1), 1)), 0)</f>
        <v>4.892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142.173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0.126</v>
      </c>
      <c r="F16" s="12">
        <v>68579</v>
      </c>
      <c r="G16" s="12">
        <f ca="1">ROUND(INDIRECT(ADDRESS(ROW()+(0), COLUMN()+(-2), 1))*INDIRECT(ADDRESS(ROW()+(0), COLUMN()+(-1), 1)), 0)</f>
        <v>8.641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0.126</v>
      </c>
      <c r="F17" s="14">
        <v>42708</v>
      </c>
      <c r="G17" s="14">
        <f ca="1">ROUND(INDIRECT(ADDRESS(ROW()+(0), COLUMN()+(-2), 1))*INDIRECT(ADDRESS(ROW()+(0), COLUMN()+(-1), 1)), 0)</f>
        <v>5.381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0)</f>
        <v>14.022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0)</f>
        <v>156.195</v>
      </c>
      <c r="G20" s="14">
        <f ca="1">ROUND(INDIRECT(ADDRESS(ROW()+(0), COLUMN()+(-2), 1))*INDIRECT(ADDRESS(ROW()+(0), COLUMN()+(-1), 1))/100, 0)</f>
        <v>3.124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0)</f>
        <v>159.319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