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<sst xmlns="http://schemas.openxmlformats.org/spreadsheetml/2006/main" count="50" uniqueCount="50">
  <si>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</si>
  <si>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ICE020</t>
  </si>
  <si>
    <t xml:space="preserve">m²</t>
  </si>
  <si>
    <t xml:space="preserve">Sistema de calefacción y refrigeración por techo radiante, con cielorraso registrable.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</si>
  <si>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grafito expandido, para cielorraso registrable, de 1200x600 mm, con circuitos integrados de tubo de polietileno reticulado (PE-X) con barrera de oxígeno, de 10 mm de diámetro y 1,5 mm de espesor, tubería principal (desde el colector hasta la tee 90° de distribución) formada por tubo de polietileno reticulado (PE-Xa) con barrera de oxígeno y capa de protección de polietileno (PE) modificado, de 20 mm de diámetro exterior y 2 mm de espesor y tubería de distribución formada por tubo de polietileno reticulado (PE-Xa) con barrera de oxígeno, de 10 mm de diámetro exterior y 1,8 mm de espesor, suspendido de la losa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</si>
  <si>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</si>
  <si>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</si>
  <si>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</si>
  <si>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</si>
  <si>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</si>
  <si>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</si>
  <si>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</si>
  <si>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mt38etu005a</t>
  </si>
  <si>
    <t xml:space="preserve">Ud</t>
  </si>
  <si>
    <t xml:space="preserve">Panel refrigerante, de grafito expandido, para cielorraso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fuego.</t>
  </si>
  <si>
    <t xml:space="preserve">mt37tpu016a</t>
  </si>
  <si>
    <t xml:space="preserve">m</t>
  </si>
  <si>
    <t xml:space="preserve">Tubo de polietileno reticulado (PE-Xa) con barrera de oxígeno, de 10 mm de diámetro exterior y 1,8 mm de espesor, según ISO 15875-2.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</si>
  <si>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</si>
  <si>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</si>
  <si>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</si>
  <si>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mt38etu030a</t>
  </si>
  <si>
    <t xml:space="preserve">Ud</t>
  </si>
  <si>
    <t xml:space="preserve">Racor de 10x10 mm de diámetro, para unión rápida entre paneles de techo refrigerante.</t>
  </si>
  <si>
    <t xml:space="preserve">mt38etu040a</t>
  </si>
  <si>
    <t xml:space="preserve">Ud</t>
  </si>
  <si>
    <t xml:space="preserve">Inserción para conexión de tubo de 10 mm de diámetro a racor.</t>
  </si>
  <si>
    <t xml:space="preserve">mt37tpu531b</t>
  </si>
  <si>
    <t xml:space="preserve">Ud</t>
  </si>
  <si>
    <t xml:space="preserve">Tee 90° con salida roscada hembra, de latón, de 20 mm x 1/2" x 20 mm.</t>
  </si>
  <si>
    <t xml:space="preserve">mt38etu037a</t>
  </si>
  <si>
    <t xml:space="preserve">Ud</t>
  </si>
  <si>
    <t xml:space="preserve">Racor con salida roscada macho, de latón, de 15 mm x 1/2".</t>
  </si>
  <si>
    <t xml:space="preserve">mt38etu035a</t>
  </si>
  <si>
    <t xml:space="preserve">Ud</t>
  </si>
  <si>
    <t xml:space="preserve">Manguito de 10x15 mm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</si>
  <si>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</si>
  <si>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</si>
  <si>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</si>
  <si>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</si>
  <si>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</si>
  <si>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</si>
  <si>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</si>
  <si>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</si>
  <si>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</si>
  <si>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</si>
  <si>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</si>
  <si>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</si>
  <si>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392.748G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</si>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</sst>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1.389</v>
      </c>
      <c r="G10" s="12">
        <v>1.30357e+006</v>
      </c>
      <c r="H10" s="12">
        <f ca="1">ROUND(INDIRECT(ADDRESS(ROW()+(0), COLUMN()+(-2), 1))*INDIRECT(ADDRESS(ROW()+(0), COLUMN()+(-1), 1)), 0)</f>
        <v>1.81066e+006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18437</v>
      </c>
      <c r="H11" s="12">
        <f ca="1">ROUND(INDIRECT(ADDRESS(ROW()+(0), COLUMN()+(-2), 1))*INDIRECT(ADDRESS(ROW()+(0), COLUMN()+(-1), 1)), 0)</f>
        <v>1.844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30511</v>
      </c>
      <c r="H12" s="12">
        <f ca="1">ROUND(INDIRECT(ADDRESS(ROW()+(0), COLUMN()+(-2), 1))*INDIRECT(ADDRESS(ROW()+(0), COLUMN()+(-1), 1)), 0)</f>
        <v>3.051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77563</v>
      </c>
      <c r="H13" s="12">
        <f ca="1">ROUND(INDIRECT(ADDRESS(ROW()+(0), COLUMN()+(-2), 1))*INDIRECT(ADDRESS(ROW()+(0), COLUMN()+(-1), 1)), 0)</f>
        <v>77.563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19160</v>
      </c>
      <c r="H14" s="12">
        <f ca="1">ROUND(INDIRECT(ADDRESS(ROW()+(0), COLUMN()+(-2), 1))*INDIRECT(ADDRESS(ROW()+(0), COLUMN()+(-1), 1)), 0)</f>
        <v>38.32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92563</v>
      </c>
      <c r="H15" s="12">
        <f ca="1">ROUND(INDIRECT(ADDRESS(ROW()+(0), COLUMN()+(-2), 1))*INDIRECT(ADDRESS(ROW()+(0), COLUMN()+(-1), 1)), 0)</f>
        <v>92.563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114037</v>
      </c>
      <c r="H16" s="12">
        <f ca="1">ROUND(INDIRECT(ADDRESS(ROW()+(0), COLUMN()+(-2), 1))*INDIRECT(ADDRESS(ROW()+(0), COLUMN()+(-1), 1)), 0)</f>
        <v>114.037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116691</v>
      </c>
      <c r="H17" s="14">
        <f ca="1">ROUND(INDIRECT(ADDRESS(ROW()+(0), COLUMN()+(-2), 1))*INDIRECT(ADDRESS(ROW()+(0), COLUMN()+(-1), 1)), 0)</f>
        <v>116.691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2.25473e+006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0.114</v>
      </c>
      <c r="G20" s="12">
        <v>68579</v>
      </c>
      <c r="H20" s="12">
        <f ca="1">ROUND(INDIRECT(ADDRESS(ROW()+(0), COLUMN()+(-2), 1))*INDIRECT(ADDRESS(ROW()+(0), COLUMN()+(-1), 1)), 0)</f>
        <v>7.818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0.057</v>
      </c>
      <c r="G21" s="14">
        <v>42708</v>
      </c>
      <c r="H21" s="14">
        <f ca="1">ROUND(INDIRECT(ADDRESS(ROW()+(0), COLUMN()+(-2), 1))*INDIRECT(ADDRESS(ROW()+(0), COLUMN()+(-1), 1)), 0)</f>
        <v>2.434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0)</f>
        <v>10.252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0)</f>
        <v>2.26498e+006</v>
      </c>
      <c r="H24" s="14">
        <f ca="1">ROUND(INDIRECT(ADDRESS(ROW()+(0), COLUMN()+(-2), 1))*INDIRECT(ADDRESS(ROW()+(0), COLUMN()+(-1), 1))/100, 0)</f>
        <v>45.3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0)</f>
        <v>2.31028e+006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