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<sst xmlns="http://schemas.openxmlformats.org/spreadsheetml/2006/main" count="68" uniqueCount="68">
  <si>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</si>
  <si>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ICC128</t>
  </si>
  <si>
    <t xml:space="preserve">Ud</t>
  </si>
  <si>
    <t xml:space="preserve">Caldera a gas oil, colectiva, de baja temperatura, de pie, de chapa de acero.</t>
  </si>
  <si>
    <r>
      <rPr>
        <sz val="8.25"/>
        <color rgb="FF000000"/>
        <rFont val="Arial"/>
        <family val="2"/>
      </rPr>
      <t xml:space="preserve">Caldera de pie, de baja temperatura, con cuerpo de chapa de acero, gran aislamiento térmico y puerta frontal con posibilidad de giro a izquierda o a derecha, para quemador presurizado de gas 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válvulas de corte, filtro de gas oil, medidor de gas oil, válvula de seguridad, purgadores,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</si>
  <si>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</si>
  <si>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</si>
  <si>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</si>
  <si>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</si>
  <si>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</si>
  <si>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</si>
  <si>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</si>
  <si>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mt38cbu071ac</t>
  </si>
  <si>
    <t xml:space="preserve">Ud</t>
  </si>
  <si>
    <t xml:space="preserve">Caldera de pie, de baja temperatura, con cuerpo de chapa de acero, gran aislamiento térmico y puerta frontal con posibilidad de giro a izquierda o a derecha, para quemador presurizado de gas oil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</si>
  <si>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mt38ccg100a</t>
  </si>
  <si>
    <t xml:space="preserve">Ud</t>
  </si>
  <si>
    <t xml:space="preserve">Quemador presurizado modulante para gas oil, de potencia máxima 120 kW, con encendido electrónico.</t>
  </si>
  <si>
    <t xml:space="preserve">mt37sve010a</t>
  </si>
  <si>
    <t xml:space="preserve">Ud</t>
  </si>
  <si>
    <t xml:space="preserve">Válvula de esfera de latón niquelado para roscar de 3/8".</t>
  </si>
  <si>
    <t xml:space="preserve">mt38sss210a</t>
  </si>
  <si>
    <t xml:space="preserve">Ud</t>
  </si>
  <si>
    <t xml:space="preserve">Filtro de gas oil retenedor de residuos de aluminio, con tamiz de acero inoxidable con perforaciones de 0,1 mm de diámetro, con rosca de 3/8".</t>
  </si>
  <si>
    <t xml:space="preserve">mt38sss200b</t>
  </si>
  <si>
    <t xml:space="preserve">Ud</t>
  </si>
  <si>
    <t xml:space="preserve">Medidor de gas oil, para roscar, de 3/8" de diámetro nominal, caudal máximo de 200 l/h y temperatura máxima del líquido conducido 60°C, incluso racores de conexión.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</si>
  <si>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</si>
  <si>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</si>
  <si>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</si>
  <si>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</si>
  <si>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</si>
  <si>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</si>
  <si>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</si>
  <si>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</si>
  <si>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</si>
  <si>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</si>
  <si>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</si>
  <si>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</si>
  <si>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</si>
  <si>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</si>
  <si>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</si>
  <si>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</si>
  <si>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</si>
  <si>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</si>
  <si>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mt38ccg011a</t>
  </si>
  <si>
    <t xml:space="preserve">Ud</t>
  </si>
  <si>
    <t xml:space="preserve">Puesta en marcha del quemador para gas oil.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</si>
  <si>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</si>
  <si>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</si>
  <si>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</si>
  <si>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</si>
  <si>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</si>
  <si>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</si>
  <si>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</si>
  <si>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</si>
  <si>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</si>
  <si>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</si>
  <si>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</si>
  <si>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</si>
  <si>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</si>
  <si>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</si>
  <si>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</si>
  <si>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</si>
  <si>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</si>
  <si>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</si>
  <si>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75.784.830G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</si>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</sst>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5.24938e+007</v>
      </c>
      <c r="G10" s="12">
        <f ca="1">ROUND(INDIRECT(ADDRESS(ROW()+(0), COLUMN()+(-2), 1))*INDIRECT(ADDRESS(ROW()+(0), COLUMN()+(-1), 1)), 0)</f>
        <v>5.24938e+007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8.13227e+006</v>
      </c>
      <c r="G11" s="12">
        <f ca="1">ROUND(INDIRECT(ADDRESS(ROW()+(0), COLUMN()+(-2), 1))*INDIRECT(ADDRESS(ROW()+(0), COLUMN()+(-1), 1)), 0)</f>
        <v>8.13227e+006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42936</v>
      </c>
      <c r="G12" s="12">
        <f ca="1">ROUND(INDIRECT(ADDRESS(ROW()+(0), COLUMN()+(-2), 1))*INDIRECT(ADDRESS(ROW()+(0), COLUMN()+(-1), 1)), 0)</f>
        <v>85.872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51264</v>
      </c>
      <c r="G13" s="12">
        <f ca="1">ROUND(INDIRECT(ADDRESS(ROW()+(0), COLUMN()+(-2), 1))*INDIRECT(ADDRESS(ROW()+(0), COLUMN()+(-1), 1)), 0)</f>
        <v>51.264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3.45344e+006</v>
      </c>
      <c r="G14" s="12">
        <f ca="1">ROUND(INDIRECT(ADDRESS(ROW()+(0), COLUMN()+(-2), 1))*INDIRECT(ADDRESS(ROW()+(0), COLUMN()+(-1), 1)), 0)</f>
        <v>3.45344e+006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45532</v>
      </c>
      <c r="G15" s="12">
        <f ca="1">ROUND(INDIRECT(ADDRESS(ROW()+(0), COLUMN()+(-2), 1))*INDIRECT(ADDRESS(ROW()+(0), COLUMN()+(-1), 1)), 0)</f>
        <v>45.532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2</v>
      </c>
      <c r="F16" s="12">
        <v>90066</v>
      </c>
      <c r="G16" s="12">
        <f ca="1">ROUND(INDIRECT(ADDRESS(ROW()+(0), COLUMN()+(-2), 1))*INDIRECT(ADDRESS(ROW()+(0), COLUMN()+(-1), 1)), 0)</f>
        <v>180.132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724802</v>
      </c>
      <c r="G17" s="12">
        <f ca="1">ROUND(INDIRECT(ADDRESS(ROW()+(0), COLUMN()+(-2), 1))*INDIRECT(ADDRESS(ROW()+(0), COLUMN()+(-1), 1)), 0)</f>
        <v>724.802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154410</v>
      </c>
      <c r="G18" s="12">
        <f ca="1">ROUND(INDIRECT(ADDRESS(ROW()+(0), COLUMN()+(-2), 1))*INDIRECT(ADDRESS(ROW()+(0), COLUMN()+(-1), 1)), 0)</f>
        <v>154.41</v>
      </c>
    </row>
    <row r="19" spans="1:7" ht="45.00" thickBot="1" customHeight="1">
      <c r="A19" s="1" t="s">
        <v>39</v>
      </c>
      <c r="B19" s="1"/>
      <c r="C19" s="10" t="s">
        <v>40</v>
      </c>
      <c r="D19" s="1" t="s">
        <v>41</v>
      </c>
      <c r="E19" s="11">
        <v>10</v>
      </c>
      <c r="F19" s="12">
        <v>3794</v>
      </c>
      <c r="G19" s="12">
        <f ca="1">ROUND(INDIRECT(ADDRESS(ROW()+(0), COLUMN()+(-2), 1))*INDIRECT(ADDRESS(ROW()+(0), COLUMN()+(-1), 1)), 0)</f>
        <v>37.94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20</v>
      </c>
      <c r="F20" s="12">
        <v>4221</v>
      </c>
      <c r="G20" s="12">
        <f ca="1">ROUND(INDIRECT(ADDRESS(ROW()+(0), COLUMN()+(-2), 1))*INDIRECT(ADDRESS(ROW()+(0), COLUMN()+(-1), 1)), 0)</f>
        <v>84.42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1.5441e+006</v>
      </c>
      <c r="G21" s="12">
        <f ca="1">ROUND(INDIRECT(ADDRESS(ROW()+(0), COLUMN()+(-2), 1))*INDIRECT(ADDRESS(ROW()+(0), COLUMN()+(-1), 1)), 0)</f>
        <v>1.5441e+006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1</v>
      </c>
      <c r="F22" s="12">
        <v>17294</v>
      </c>
      <c r="G22" s="12">
        <f ca="1">ROUND(INDIRECT(ADDRESS(ROW()+(0), COLUMN()+(-2), 1))*INDIRECT(ADDRESS(ROW()+(0), COLUMN()+(-1), 1)), 0)</f>
        <v>17.294</v>
      </c>
    </row>
    <row r="23" spans="1:7" ht="13.50" thickBot="1" customHeight="1">
      <c r="A23" s="1" t="s">
        <v>51</v>
      </c>
      <c r="B23" s="1"/>
      <c r="C23" s="10" t="s">
        <v>52</v>
      </c>
      <c r="D23" s="1" t="s">
        <v>53</v>
      </c>
      <c r="E23" s="13">
        <v>1</v>
      </c>
      <c r="F23" s="14">
        <v>14412</v>
      </c>
      <c r="G23" s="14">
        <f ca="1">ROUND(INDIRECT(ADDRESS(ROW()+(0), COLUMN()+(-2), 1))*INDIRECT(ADDRESS(ROW()+(0), COLUMN()+(-1), 1)), 0)</f>
        <v>14.412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0)</f>
        <v>6.70197e+007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4.715</v>
      </c>
      <c r="F26" s="12">
        <v>68579</v>
      </c>
      <c r="G26" s="12">
        <f ca="1">ROUND(INDIRECT(ADDRESS(ROW()+(0), COLUMN()+(-2), 1))*INDIRECT(ADDRESS(ROW()+(0), COLUMN()+(-1), 1)), 0)</f>
        <v>323.348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4.715</v>
      </c>
      <c r="F27" s="14">
        <v>42708</v>
      </c>
      <c r="G27" s="14">
        <f ca="1">ROUND(INDIRECT(ADDRESS(ROW()+(0), COLUMN()+(-2), 1))*INDIRECT(ADDRESS(ROW()+(0), COLUMN()+(-1), 1)), 0)</f>
        <v>201.368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1))), 0)</f>
        <v>524.716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1)),INDIRECT(ADDRESS(ROW()+(-6), COLUMN()+(1), 1))), 0)</f>
        <v>6.75444e+007</v>
      </c>
      <c r="G30" s="14">
        <f ca="1">ROUND(INDIRECT(ADDRESS(ROW()+(0), COLUMN()+(-2), 1))*INDIRECT(ADDRESS(ROW()+(0), COLUMN()+(-1), 1))/100, 0)</f>
        <v>1.35089e+006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1)),INDIRECT(ADDRESS(ROW()+(-7), COLUMN()+(0), 1))), 0)</f>
        <v>6.88953e+007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