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<sst xmlns="http://schemas.openxmlformats.org/spreadsheetml/2006/main" count="49" uniqueCount="49">
  <si>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</si>
  <si>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HRC040</t>
  </si>
  <si>
    <t xml:space="preserve">m</t>
  </si>
  <si>
    <t xml:space="preserve">Goterón cerámico.</t>
  </si>
  <si>
    <r>
      <rPr>
        <sz val="8.25"/>
        <color rgb="FF000000"/>
        <rFont val="Arial"/>
        <family val="2"/>
      </rPr>
      <t xml:space="preserve">Goterón cerámico, con un ángulo de inclinación de 10°, en piezas de 25x10x4 cm, con goterón, para cubrición de muros; recibida con mortero de cemento, confeccionado en obra, con aditivo hidrófugo, dosaje 1:4; y rejuntado entre piezas y, en su caso, de las uniones con los muros con mortero de juntas cementoso con absorción de agua reducida, CG2, para juntas entre 3 y 15 mm.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</si>
  <si>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</si>
  <si>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</si>
  <si>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</si>
  <si>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</si>
  <si>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</si>
  <si>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</si>
  <si>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</si>
  <si>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mt20ace010a</t>
  </si>
  <si>
    <t xml:space="preserve">m</t>
  </si>
  <si>
    <t xml:space="preserve">Goterón cerámico, con un ángulo de inclinación de 10°, en piezas de 25x10x4 cm, con goterón, para cubrición de muros.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</si>
  <si>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</si>
  <si>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</si>
  <si>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</si>
  <si>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</si>
  <si>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</si>
  <si>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</si>
  <si>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mt08cem000p</t>
  </si>
  <si>
    <t xml:space="preserve">kg</t>
  </si>
  <si>
    <t xml:space="preserve">Cemento gris en bolsas.</t>
  </si>
  <si>
    <t xml:space="preserve">mt08adt010</t>
  </si>
  <si>
    <t xml:space="preserve">kg</t>
  </si>
  <si>
    <t xml:space="preserve">Aditivo hidrófugo para impermeabilización de morteros u hormigones.</t>
  </si>
  <si>
    <t xml:space="preserve">mt09mcr070a</t>
  </si>
  <si>
    <t xml:space="preserve">kg</t>
  </si>
  <si>
    <t xml:space="preserve">Mortero de juntas cementoso con resistencia elevada a la abrasión y absorción de agua reducida, CG2, para junta abierta entre 3 y 15 mm.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</si>
  <si>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</si>
  <si>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</si>
  <si>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</si>
  <si>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</si>
  <si>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Hormigonera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</si>
  <si>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</si>
  <si>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</si>
  <si>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</si>
  <si>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</si>
  <si>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Oficial de construcción.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</si>
  <si>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</si>
  <si>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</si>
  <si>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</si>
  <si>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</si>
  <si>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</si>
  <si>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</si>
  <si>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</si>
  <si>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9.746G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</si>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</sst>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6.63" customWidth="1"/>
    <col min="5" max="5" width="68.17" customWidth="1"/>
    <col min="6" max="6" width="13.77" customWidth="1"/>
    <col min="7" max="7" width="15.13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93367</v>
      </c>
      <c r="H10" s="12">
        <f ca="1">ROUND(INDIRECT(ADDRESS(ROW()+(0), COLUMN()+(-2), 1))*INDIRECT(ADDRESS(ROW()+(0), COLUMN()+(-1), 1)), 0)</f>
        <v>102.704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0.006</v>
      </c>
      <c r="G11" s="12">
        <v>9226</v>
      </c>
      <c r="H11" s="12">
        <f ca="1">ROUND(INDIRECT(ADDRESS(ROW()+(0), COLUMN()+(-2), 1))*INDIRECT(ADDRESS(ROW()+(0), COLUMN()+(-1), 1)), 0)</f>
        <v>55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0.004</v>
      </c>
      <c r="G12" s="12">
        <v>106133</v>
      </c>
      <c r="H12" s="12">
        <f ca="1">ROUND(INDIRECT(ADDRESS(ROW()+(0), COLUMN()+(-2), 1))*INDIRECT(ADDRESS(ROW()+(0), COLUMN()+(-1), 1)), 0)</f>
        <v>425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0.95</v>
      </c>
      <c r="G13" s="12">
        <v>1181</v>
      </c>
      <c r="H13" s="12">
        <f ca="1">ROUND(INDIRECT(ADDRESS(ROW()+(0), COLUMN()+(-2), 1))*INDIRECT(ADDRESS(ROW()+(0), COLUMN()+(-1), 1)), 0)</f>
        <v>1.122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0.019</v>
      </c>
      <c r="G14" s="12">
        <v>7381</v>
      </c>
      <c r="H14" s="12">
        <f ca="1">ROUND(INDIRECT(ADDRESS(ROW()+(0), COLUMN()+(-2), 1))*INDIRECT(ADDRESS(ROW()+(0), COLUMN()+(-1), 1)), 0)</f>
        <v>140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0.03</v>
      </c>
      <c r="G15" s="14">
        <v>5065</v>
      </c>
      <c r="H15" s="14">
        <f ca="1">ROUND(INDIRECT(ADDRESS(ROW()+(0), COLUMN()+(-2), 1))*INDIRECT(ADDRESS(ROW()+(0), COLUMN()+(-1), 1)), 0)</f>
        <v>152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0)</f>
        <v>104.598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0.005</v>
      </c>
      <c r="G18" s="14">
        <v>19436</v>
      </c>
      <c r="H18" s="14">
        <f ca="1">ROUND(INDIRECT(ADDRESS(ROW()+(0), COLUMN()+(-2), 1))*INDIRECT(ADDRESS(ROW()+(0), COLUMN()+(-1), 1)), 0)</f>
        <v>97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1))), 0)</f>
        <v>97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0.286</v>
      </c>
      <c r="G21" s="12">
        <v>66739</v>
      </c>
      <c r="H21" s="12">
        <f ca="1">ROUND(INDIRECT(ADDRESS(ROW()+(0), COLUMN()+(-2), 1))*INDIRECT(ADDRESS(ROW()+(0), COLUMN()+(-1), 1)), 0)</f>
        <v>19.087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0.309</v>
      </c>
      <c r="G22" s="14">
        <v>41173</v>
      </c>
      <c r="H22" s="14">
        <f ca="1">ROUND(INDIRECT(ADDRESS(ROW()+(0), COLUMN()+(-2), 1))*INDIRECT(ADDRESS(ROW()+(0), COLUMN()+(-1), 1)), 0)</f>
        <v>12.722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0)</f>
        <v>31.809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1)),INDIRECT(ADDRESS(ROW()+(-9), COLUMN()+(1), 1))), 0)</f>
        <v>136.504</v>
      </c>
      <c r="H25" s="14">
        <f ca="1">ROUND(INDIRECT(ADDRESS(ROW()+(0), COLUMN()+(-2), 1))*INDIRECT(ADDRESS(ROW()+(0), COLUMN()+(-1), 1))/100, 0)</f>
        <v>2.73</v>
      </c>
    </row>
    <row r="26" spans="1:8" ht="13.50" thickBot="1" customHeight="1">
      <c r="A26" s="21" t="s">
        <v>47</v>
      </c>
      <c r="B26" s="21"/>
      <c r="C26" s="22"/>
      <c r="D26" s="22"/>
      <c r="E26" s="23"/>
      <c r="F26" s="24" t="s">
        <v>48</v>
      </c>
      <c r="G26" s="25"/>
      <c r="H26" s="26">
        <f ca="1">ROUND(SUM(INDIRECT(ADDRESS(ROW()+(-1), COLUMN()+(0), 1)),INDIRECT(ADDRESS(ROW()+(-3), COLUMN()+(0), 1)),INDIRECT(ADDRESS(ROW()+(-7), COLUMN()+(0), 1)),INDIRECT(ADDRESS(ROW()+(-10), COLUMN()+(0), 1))), 0)</f>
        <v>139.234</v>
      </c>
    </row>
  </sheetData>
  <mergeCells count="4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