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<sst xmlns="http://schemas.openxmlformats.org/spreadsheetml/2006/main" count="47" uniqueCount="47">
  <si>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</si>
  <si>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HRA010</t>
  </si>
  <si>
    <t xml:space="preserve">m</t>
  </si>
  <si>
    <t xml:space="preserve">Goterón de acero galvanizado.</t>
  </si>
  <si>
    <r>
      <rPr>
        <sz val="8.25"/>
        <color rgb="FF000000"/>
        <rFont val="Arial"/>
        <family val="2"/>
      </rPr>
      <t xml:space="preserve">Goterón metálico, de chapa plegada de acero galvanizado, con un ángulo de inclinación de 10°, espesor 0,8 mm, desarrollo 300 mm y 4 pliegues, con goterón, para cubrición de muros;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</si>
  <si>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</si>
  <si>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</si>
  <si>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</si>
  <si>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</si>
  <si>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</si>
  <si>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</si>
  <si>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</si>
  <si>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mt07mee203gf</t>
  </si>
  <si>
    <t xml:space="preserve">m</t>
  </si>
  <si>
    <t xml:space="preserve">Rastrel de 40x40 mm de sección, de madera de pino pinaster (Pinus pinaster), tratada en autoclave, con clase de uso 4,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</si>
  <si>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</si>
  <si>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</si>
  <si>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</si>
  <si>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</si>
  <si>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</si>
  <si>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de 15 mm de espesor, con bordes canteados, Euroclase D-s2, d0 de reacción al fuego, emisión de formaldehído menor o igual a 0,124 mg/m³ de aire.</t>
  </si>
  <si>
    <t xml:space="preserve">mt13blw131</t>
  </si>
  <si>
    <t xml:space="preserve">Ud</t>
  </si>
  <si>
    <t xml:space="preserve">Tornillo para sujeción de elementos de madera.</t>
  </si>
  <si>
    <t xml:space="preserve">mt20wwr010</t>
  </si>
  <si>
    <t xml:space="preserve">kg</t>
  </si>
  <si>
    <t xml:space="preserve">Adhesivo bituminoso de aplicación en frío, para chapas metálicas.</t>
  </si>
  <si>
    <t xml:space="preserve">mt20ame020fa</t>
  </si>
  <si>
    <t xml:space="preserve">m</t>
  </si>
  <si>
    <t xml:space="preserve">Goterón metálico, de chapa plegada de acero galvanizado, con un ángulo de inclinación de 10°, espesor 0,8 mm, desarrollo 300 mm y 4 pliegues, con goterón, para cubrición de muros.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</si>
  <si>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</si>
  <si>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</si>
  <si>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</si>
  <si>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</si>
  <si>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</si>
  <si>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</si>
  <si>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</si>
  <si>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</si>
  <si>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</si>
  <si>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</si>
  <si>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</si>
  <si>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</si>
  <si>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</si>
  <si>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</si>
  <si>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</si>
  <si>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8.813G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</si>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</sst>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10555</v>
      </c>
      <c r="H10" s="12">
        <f ca="1">ROUND(INDIRECT(ADDRESS(ROW()+(0), COLUMN()+(-2), 1))*INDIRECT(ADDRESS(ROW()+(0), COLUMN()+(-1), 1)), 0)</f>
        <v>10.555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6706</v>
      </c>
      <c r="H11" s="12">
        <f ca="1">ROUND(INDIRECT(ADDRESS(ROW()+(0), COLUMN()+(-2), 1))*INDIRECT(ADDRESS(ROW()+(0), COLUMN()+(-1), 1)), 0)</f>
        <v>6.706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0.15</v>
      </c>
      <c r="G12" s="12">
        <v>87359</v>
      </c>
      <c r="H12" s="12">
        <f ca="1">ROUND(INDIRECT(ADDRESS(ROW()+(0), COLUMN()+(-2), 1))*INDIRECT(ADDRESS(ROW()+(0), COLUMN()+(-1), 1)), 0)</f>
        <v>13.104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6</v>
      </c>
      <c r="G13" s="12">
        <v>697</v>
      </c>
      <c r="H13" s="12">
        <f ca="1">ROUND(INDIRECT(ADDRESS(ROW()+(0), COLUMN()+(-2), 1))*INDIRECT(ADDRESS(ROW()+(0), COLUMN()+(-1), 1)), 0)</f>
        <v>4.182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0.15</v>
      </c>
      <c r="G14" s="12">
        <v>63638</v>
      </c>
      <c r="H14" s="12">
        <f ca="1">ROUND(INDIRECT(ADDRESS(ROW()+(0), COLUMN()+(-2), 1))*INDIRECT(ADDRESS(ROW()+(0), COLUMN()+(-1), 1)), 0)</f>
        <v>9.546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58017</v>
      </c>
      <c r="H15" s="12">
        <f ca="1">ROUND(INDIRECT(ADDRESS(ROW()+(0), COLUMN()+(-2), 1))*INDIRECT(ADDRESS(ROW()+(0), COLUMN()+(-1), 1)), 0)</f>
        <v>58.017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</v>
      </c>
      <c r="G16" s="14">
        <v>33367</v>
      </c>
      <c r="H16" s="14">
        <f ca="1">ROUND(INDIRECT(ADDRESS(ROW()+(0), COLUMN()+(-2), 1))*INDIRECT(ADDRESS(ROW()+(0), COLUMN()+(-1), 1)), 0)</f>
        <v>6.673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0)</f>
        <v>108.783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0.16</v>
      </c>
      <c r="G19" s="12">
        <v>69510</v>
      </c>
      <c r="H19" s="12">
        <f ca="1">ROUND(INDIRECT(ADDRESS(ROW()+(0), COLUMN()+(-2), 1))*INDIRECT(ADDRESS(ROW()+(0), COLUMN()+(-1), 1)), 0)</f>
        <v>11.122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0.08</v>
      </c>
      <c r="G20" s="14">
        <v>44073</v>
      </c>
      <c r="H20" s="14">
        <f ca="1">ROUND(INDIRECT(ADDRESS(ROW()+(0), COLUMN()+(-2), 1))*INDIRECT(ADDRESS(ROW()+(0), COLUMN()+(-1), 1)), 0)</f>
        <v>3.526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0)</f>
        <v>14.648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0)</f>
        <v>123.431</v>
      </c>
      <c r="H23" s="14">
        <f ca="1">ROUND(INDIRECT(ADDRESS(ROW()+(0), COLUMN()+(-2), 1))*INDIRECT(ADDRESS(ROW()+(0), COLUMN()+(-1), 1))/100, 0)</f>
        <v>2.469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0)</f>
        <v>125.9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