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<sst xmlns="http://schemas.openxmlformats.org/spreadsheetml/2006/main" count="69" uniqueCount="69">
  <si>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</si>
  <si>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HBH020</t>
  </si>
  <si>
    <t xml:space="preserve">Ud</t>
  </si>
  <si>
    <t xml:space="preserve">Bancada flotante antivibración, de hormigón armado.</t>
  </si>
  <si>
    <r>
      <rPr>
        <b/>
        <sz val="8.25"/>
        <color rgb="FF000000"/>
        <rFont val="Arial"/>
        <family val="2"/>
      </rPr>
      <t xml:space="preserve">Bancada continua</t>
    </r>
    <r>
      <rPr>
        <sz val="8.25"/>
        <color rgb="FF000000"/>
        <rFont val="Arial"/>
        <family val="2"/>
      </rPr>
      <t xml:space="preserve"> flotante antivibración, de hormigón armado, para apoyo de maquinaria,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compuesta de </t>
    </r>
    <r>
      <rPr>
        <b/>
        <sz val="8.25"/>
        <color rgb="FF000000"/>
        <rFont val="Arial"/>
        <family val="2"/>
      </rPr>
      <t xml:space="preserve">hormigón fck 250, HA-25/B/19/IIa elaborado en planta, y vaciado con bomba y armadura secundaria de distribución ensamblada "in situ" ø 6 c/10 - ø 6 c/10 de acero AP 500, con varillas conformadas longitudinales de 6 mm de diámetro cada 10 cm y varillas conformadas transversales de 6 mm de diámetro cada 10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una lámina de espuma de polietileno de alta densidad, de 3 mm de espesor, apoyada sobre paneles antivibración de fibra de vidrio moldeada con ligante sintético, de 50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</si>
  <si>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</si>
  <si>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</si>
  <si>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</si>
  <si>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</si>
  <si>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</si>
  <si>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</si>
  <si>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</si>
  <si>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</si>
  <si>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</si>
  <si>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</si>
  <si>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mt04lvc010h</t>
  </si>
  <si>
    <t xml:space="preserve">Ud</t>
  </si>
  <si>
    <t xml:space="preserve">Ladrillo cerámico hueco doble, para revestir, 33x16x9 cm.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</si>
  <si>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</si>
  <si>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</si>
  <si>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</si>
  <si>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</si>
  <si>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</si>
  <si>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bolsas.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</si>
  <si>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</si>
  <si>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</si>
  <si>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</si>
  <si>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mt16pnc010a</t>
  </si>
  <si>
    <t xml:space="preserve">m</t>
  </si>
  <si>
    <t xml:space="preserve">Cinta viscoelástica autoadhesiva con autoprotección de aluminio, de 50 mm de ancho y de 1,5 mm de espesor, para sellado de juntas.</t>
  </si>
  <si>
    <t xml:space="preserve">mt16avg070a</t>
  </si>
  <si>
    <t xml:space="preserve">Ud</t>
  </si>
  <si>
    <t xml:space="preserve">Panel antivibración de fibra de vidrio moldeada con ligante sintético, de 1150x550x50 mm y 2000 kg/cm² de carga máxima a compresión.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</si>
  <si>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</si>
  <si>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</si>
  <si>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</si>
  <si>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</si>
  <si>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</si>
  <si>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</si>
  <si>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</si>
  <si>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</si>
  <si>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</si>
  <si>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</si>
  <si>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 Incluso parte proporcional de desplazamiento.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</si>
  <si>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</si>
  <si>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</si>
  <si>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</si>
  <si>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</si>
  <si>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de estructuras de hormigón.</t>
  </si>
  <si>
    <t xml:space="preserve">mo089</t>
  </si>
  <si>
    <t xml:space="preserve">h</t>
  </si>
  <si>
    <t xml:space="preserve">Medio oficial de estructuras de hormigón.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</si>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</sst>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7.65" customWidth="1"/>
    <col min="5" max="5" width="47.77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1.575000</v>
      </c>
      <c r="G10" s="11">
        <v>1220.000000</v>
      </c>
      <c r="H10" s="11">
        <f ca="1">ROUND(INDIRECT(ADDRESS(ROW()+(0), COLUMN()+(-2), 1))*INDIRECT(ADDRESS(ROW()+(0), COLUMN()+(-1), 1)), 0)</f>
        <v>1.922000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14.706000</v>
      </c>
      <c r="G11" s="11">
        <v>1335.000000</v>
      </c>
      <c r="H11" s="11">
        <f ca="1">ROUND(INDIRECT(ADDRESS(ROW()+(0), COLUMN()+(-2), 1))*INDIRECT(ADDRESS(ROW()+(0), COLUMN()+(-1), 1)), 0)</f>
        <v>19.633000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0.004000</v>
      </c>
      <c r="G12" s="11">
        <v>8157.000000</v>
      </c>
      <c r="H12" s="11">
        <f ca="1">ROUND(INDIRECT(ADDRESS(ROW()+(0), COLUMN()+(-2), 1))*INDIRECT(ADDRESS(ROW()+(0), COLUMN()+(-1), 1)), 0)</f>
        <v>33.000000</v>
      </c>
    </row>
    <row r="13" spans="1:8" ht="34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0.012000</v>
      </c>
      <c r="G13" s="11">
        <v>143331.000000</v>
      </c>
      <c r="H13" s="11">
        <f ca="1">ROUND(INDIRECT(ADDRESS(ROW()+(0), COLUMN()+(-2), 1))*INDIRECT(ADDRESS(ROW()+(0), COLUMN()+(-1), 1)), 0)</f>
        <v>1.720000</v>
      </c>
    </row>
    <row r="14" spans="1:8" ht="34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1.575000</v>
      </c>
      <c r="G14" s="11">
        <v>3628.000000</v>
      </c>
      <c r="H14" s="11">
        <f ca="1">ROUND(INDIRECT(ADDRESS(ROW()+(0), COLUMN()+(-2), 1))*INDIRECT(ADDRESS(ROW()+(0), COLUMN()+(-1), 1)), 0)</f>
        <v>5.714000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0.158000</v>
      </c>
      <c r="G15" s="11">
        <v>6468.000000</v>
      </c>
      <c r="H15" s="11">
        <f ca="1">ROUND(INDIRECT(ADDRESS(ROW()+(0), COLUMN()+(-2), 1))*INDIRECT(ADDRESS(ROW()+(0), COLUMN()+(-1), 1)), 0)</f>
        <v>1.022000</v>
      </c>
    </row>
    <row r="16" spans="1:8" ht="34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2.609000</v>
      </c>
      <c r="G16" s="11">
        <v>99381.000000</v>
      </c>
      <c r="H16" s="11">
        <f ca="1">ROUND(INDIRECT(ADDRESS(ROW()+(0), COLUMN()+(-2), 1))*INDIRECT(ADDRESS(ROW()+(0), COLUMN()+(-1), 1)), 0)</f>
        <v>259.285000</v>
      </c>
    </row>
    <row r="17" spans="1:8" ht="55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1.650000</v>
      </c>
      <c r="G17" s="11">
        <v>24360.000000</v>
      </c>
      <c r="H17" s="11">
        <f ca="1">ROUND(INDIRECT(ADDRESS(ROW()+(0), COLUMN()+(-2), 1))*INDIRECT(ADDRESS(ROW()+(0), COLUMN()+(-1), 1)), 0)</f>
        <v>40.194000</v>
      </c>
    </row>
    <row r="18" spans="1:8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0.264000</v>
      </c>
      <c r="G18" s="13">
        <v>773579.000000</v>
      </c>
      <c r="H18" s="13">
        <f ca="1">ROUND(INDIRECT(ADDRESS(ROW()+(0), COLUMN()+(-2), 1))*INDIRECT(ADDRESS(ROW()+(0), COLUMN()+(-1), 1)), 0)</f>
        <v>204.225000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533.748000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24.0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0.011000</v>
      </c>
      <c r="G21" s="13">
        <v>781315.000000</v>
      </c>
      <c r="H21" s="13">
        <f ca="1">ROUND(INDIRECT(ADDRESS(ROW()+(0), COLUMN()+(-2), 1))*INDIRECT(ADDRESS(ROW()+(0), COLUMN()+(-1), 1)), 0)</f>
        <v>8.594000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0)</f>
        <v>8.594000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0.295000</v>
      </c>
      <c r="G24" s="11">
        <v>36113.000000</v>
      </c>
      <c r="H24" s="11">
        <f ca="1">ROUND(INDIRECT(ADDRESS(ROW()+(0), COLUMN()+(-2), 1))*INDIRECT(ADDRESS(ROW()+(0), COLUMN()+(-1), 1)), 0)</f>
        <v>10.653000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0.295000</v>
      </c>
      <c r="G25" s="11">
        <v>30438.000000</v>
      </c>
      <c r="H25" s="11">
        <f ca="1">ROUND(INDIRECT(ADDRESS(ROW()+(0), COLUMN()+(-2), 1))*INDIRECT(ADDRESS(ROW()+(0), COLUMN()+(-1), 1)), 0)</f>
        <v>8.979000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0.358000</v>
      </c>
      <c r="G26" s="11">
        <v>34388.000000</v>
      </c>
      <c r="H26" s="11">
        <f ca="1">ROUND(INDIRECT(ADDRESS(ROW()+(0), COLUMN()+(-2), 1))*INDIRECT(ADDRESS(ROW()+(0), COLUMN()+(-1), 1)), 0)</f>
        <v>12.311000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0.179000</v>
      </c>
      <c r="G27" s="11">
        <v>27754.000000</v>
      </c>
      <c r="H27" s="11">
        <f ca="1">ROUND(INDIRECT(ADDRESS(ROW()+(0), COLUMN()+(-2), 1))*INDIRECT(ADDRESS(ROW()+(0), COLUMN()+(-1), 1)), 0)</f>
        <v>4.968000</v>
      </c>
    </row>
    <row r="28" spans="1:8" ht="13.5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0">
        <v>0.293000</v>
      </c>
      <c r="G28" s="11">
        <v>35545.000000</v>
      </c>
      <c r="H28" s="11">
        <f ca="1">ROUND(INDIRECT(ADDRESS(ROW()+(0), COLUMN()+(-2), 1))*INDIRECT(ADDRESS(ROW()+(0), COLUMN()+(-1), 1)), 0)</f>
        <v>10.415000</v>
      </c>
    </row>
    <row r="29" spans="1:8" ht="13.50" thickBot="1" customHeight="1">
      <c r="A29" s="1" t="s">
        <v>61</v>
      </c>
      <c r="B29" s="1"/>
      <c r="C29" s="1"/>
      <c r="D29" s="9" t="s">
        <v>62</v>
      </c>
      <c r="E29" s="1" t="s">
        <v>63</v>
      </c>
      <c r="F29" s="12">
        <v>0.146000</v>
      </c>
      <c r="G29" s="13">
        <v>28991.000000</v>
      </c>
      <c r="H29" s="13">
        <f ca="1">ROUND(INDIRECT(ADDRESS(ROW()+(0), COLUMN()+(-2), 1))*INDIRECT(ADDRESS(ROW()+(0), COLUMN()+(-1), 1)), 0)</f>
        <v>4.233000</v>
      </c>
    </row>
    <row r="30" spans="1:8" ht="13.50" thickBot="1" customHeight="1">
      <c r="A30" s="14"/>
      <c r="B30" s="14"/>
      <c r="C30" s="14"/>
      <c r="D30" s="14"/>
      <c r="E30" s="14"/>
      <c r="F30" s="8" t="s">
        <v>64</v>
      </c>
      <c r="G30" s="8"/>
      <c r="H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51.559000</v>
      </c>
    </row>
    <row r="31" spans="1:8" ht="13.50" thickBot="1" customHeight="1">
      <c r="A31" s="14">
        <v>4.000000</v>
      </c>
      <c r="B31" s="14"/>
      <c r="C31" s="14"/>
      <c r="D31" s="14"/>
      <c r="E31" s="17" t="s">
        <v>65</v>
      </c>
      <c r="F31" s="17"/>
      <c r="G31" s="14"/>
      <c r="H31" s="14"/>
    </row>
    <row r="32" spans="1:8" ht="13.50" thickBot="1" customHeight="1">
      <c r="A32" s="18"/>
      <c r="B32" s="18"/>
      <c r="C32" s="18"/>
      <c r="D32" s="19" t="s">
        <v>66</v>
      </c>
      <c r="E32" s="18" t="s">
        <v>67</v>
      </c>
      <c r="F32" s="12">
        <v>2.000000</v>
      </c>
      <c r="G32" s="13">
        <f ca="1">ROUND(SUM(INDIRECT(ADDRESS(ROW()+(-2), COLUMN()+(1), 1)),INDIRECT(ADDRESS(ROW()+(-10), COLUMN()+(1), 1)),INDIRECT(ADDRESS(ROW()+(-13), COLUMN()+(1), 1))), 0)</f>
        <v>593.901000</v>
      </c>
      <c r="H32" s="13">
        <f ca="1">ROUND(INDIRECT(ADDRESS(ROW()+(0), COLUMN()+(-2), 1))*INDIRECT(ADDRESS(ROW()+(0), COLUMN()+(-1), 1))/100, 0)</f>
        <v>11.878000</v>
      </c>
    </row>
    <row r="33" spans="1:8" ht="13.50" thickBot="1" customHeight="1">
      <c r="A33" s="7"/>
      <c r="B33" s="7"/>
      <c r="C33" s="7"/>
      <c r="D33" s="7"/>
      <c r="E33" s="7"/>
      <c r="F33" s="20" t="s">
        <v>68</v>
      </c>
      <c r="G33" s="20"/>
      <c r="H33" s="21">
        <f ca="1">ROUND(SUM(INDIRECT(ADDRESS(ROW()+(-1), COLUMN()+(0), 1)),INDIRECT(ADDRESS(ROW()+(-3), COLUMN()+(0), 1)),INDIRECT(ADDRESS(ROW()+(-11), COLUMN()+(0), 1)),INDIRECT(ADDRESS(ROW()+(-14), COLUMN()+(0), 1))), 0)</f>
        <v>605.779000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F30:G30"/>
    <mergeCell ref="A31:C31"/>
    <mergeCell ref="E31:F31"/>
    <mergeCell ref="A32:C32"/>
    <mergeCell ref="A33:C33"/>
    <mergeCell ref="F33:G33"/>
  </mergeCells>
  <pageMargins left="0.620079" right="0.472441" top="0.472441" bottom="0.472441" header="0.0" footer="0.0"/>
  <pageSetup paperSize="9" orientation="portrait"/>
  <rowBreaks count="0" manualBreakCount="0">
    </rowBreaks>
</worksheet>
</file>