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<sst xmlns="http://schemas.openxmlformats.org/spreadsheetml/2006/main" count="61" uniqueCount="61">
  <si>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</si>
  <si>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EPF010</t>
  </si>
  <si>
    <t xml:space="preserve">m²</t>
  </si>
  <si>
    <t xml:space="preserve">Losa alveolar prefabricada de hormigón pretensado.</t>
  </si>
  <si>
    <r>
      <rPr>
        <sz val="8.25"/>
        <color rgb="FF000000"/>
        <rFont val="Arial"/>
        <family val="2"/>
      </rPr>
      <t xml:space="preserve">Losa de 20 cm de canto, realizada con losas alveolares prefabricadas de hormigón pretensado, de 20 cm de canto y 120 cm de ancho, con momento flector último de 17 kN·m/m, con altura libre de planta de hasta 3 m, apoyada directamente sobre vigas de canto o muros de carga; relleno de juntas entre losas alveolares y zonas de enlace con apoyos, realizados con hormigón fck 250, HA-25/B/19/IIa elaborado en planta, y vaciado con bomba, y acero AP 500 en zona de negativos, con una cuantía aproximada de 4 kg/m². Incluso piezas de acero S275JR tipo Omega, en posición invertida, laminado en caliente, con recubrimiento galvanizado, 1 kg/m², para el apoyo de las placas en los huecos de la losa y alambre de atar. El precio incluye el corte, doblado y armado del acero en el obrador y el montaje en el lugar definitivo de su colocación en obra, pero no incluye los apoyos ni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</si>
  <si>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</si>
  <si>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</si>
  <si>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</si>
  <si>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</si>
  <si>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</si>
  <si>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</si>
  <si>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</si>
  <si>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mt07pha020cd1c</t>
  </si>
  <si>
    <t xml:space="preserve">m²</t>
  </si>
  <si>
    <t xml:space="preserve">Losa alveolar prefabricada de hormigón pretensado de 20 cm de canto y 120 cm de ancho, con junta lateral abierta superiormente, momento flector último de 17 kN·m por m de ancho.</t>
  </si>
  <si>
    <t xml:space="preserve">mt07ala000ha</t>
  </si>
  <si>
    <t xml:space="preserve">kg</t>
  </si>
  <si>
    <t xml:space="preserve">Acero laminado A 572 Grado 42, en perfiles laminados en caliente, según ASTM A 572, piezas simples, para aplicaciones estructurales, acabado con imprimación antioxidante. Trabajado y montado en taller, para colocar en obra.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</si>
  <si>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</si>
  <si>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</si>
  <si>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</si>
  <si>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</si>
  <si>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</si>
  <si>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</si>
  <si>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</si>
  <si>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</si>
  <si>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</si>
  <si>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</si>
  <si>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</si>
  <si>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</si>
  <si>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</si>
  <si>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</si>
  <si>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</si>
  <si>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</si>
  <si>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</si>
  <si>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</si>
  <si>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</si>
  <si>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</si>
  <si>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</si>
  <si>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Oficial montador de estructura prefabricada de hormigón.</t>
  </si>
  <si>
    <t xml:space="preserve">mo093</t>
  </si>
  <si>
    <t xml:space="preserve">h</t>
  </si>
  <si>
    <t xml:space="preserve">Medio oficial montador de estructura prefabricada de hormigón.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</si>
  <si>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</si>
  <si>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</si>
  <si>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</si>
  <si>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</si>
  <si>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</si>
  <si>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</si>
  <si>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</si>
  <si>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</si>
  <si>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</si>
  <si>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</si>
  <si>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</si>
  <si>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</si>
  <si>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</si>
  <si>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</si>
  <si>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</si>
  <si>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</si>
  <si>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40.913G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</si>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</sst>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7.65" customWidth="1"/>
    <col min="5" max="5" width="65.45" customWidth="1"/>
    <col min="6" max="6" width="12.92" customWidth="1"/>
    <col min="7" max="7" width="15.98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357633</v>
      </c>
      <c r="H10" s="12">
        <f ca="1">ROUND(INDIRECT(ADDRESS(ROW()+(0), COLUMN()+(-2), 1))*INDIRECT(ADDRESS(ROW()+(0), COLUMN()+(-1), 1)), 0)</f>
        <v>357.633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8851</v>
      </c>
      <c r="H11" s="12">
        <f ca="1">ROUND(INDIRECT(ADDRESS(ROW()+(0), COLUMN()+(-2), 1))*INDIRECT(ADDRESS(ROW()+(0), COLUMN()+(-1), 1)), 0)</f>
        <v>8.851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4.2</v>
      </c>
      <c r="G12" s="12">
        <v>6249</v>
      </c>
      <c r="H12" s="12">
        <f ca="1">ROUND(INDIRECT(ADDRESS(ROW()+(0), COLUMN()+(-2), 1))*INDIRECT(ADDRESS(ROW()+(0), COLUMN()+(-1), 1)), 0)</f>
        <v>26.246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0.056</v>
      </c>
      <c r="G13" s="12">
        <v>9276</v>
      </c>
      <c r="H13" s="12">
        <f ca="1">ROUND(INDIRECT(ADDRESS(ROW()+(0), COLUMN()+(-2), 1))*INDIRECT(ADDRESS(ROW()+(0), COLUMN()+(-1), 1)), 0)</f>
        <v>519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0.011</v>
      </c>
      <c r="G14" s="14">
        <v>874041</v>
      </c>
      <c r="H14" s="14">
        <f ca="1">ROUND(INDIRECT(ADDRESS(ROW()+(0), COLUMN()+(-2), 1))*INDIRECT(ADDRESS(ROW()+(0), COLUMN()+(-1), 1)), 0)</f>
        <v>9.614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402.863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0.16</v>
      </c>
      <c r="G17" s="12">
        <v>428273</v>
      </c>
      <c r="H17" s="12">
        <f ca="1">ROUND(INDIRECT(ADDRESS(ROW()+(0), COLUMN()+(-2), 1))*INDIRECT(ADDRESS(ROW()+(0), COLUMN()+(-1), 1)), 0)</f>
        <v>68.524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0.001</v>
      </c>
      <c r="G18" s="14">
        <v>1.08666e+006</v>
      </c>
      <c r="H18" s="14">
        <f ca="1">ROUND(INDIRECT(ADDRESS(ROW()+(0), COLUMN()+(-2), 1))*INDIRECT(ADDRESS(ROW()+(0), COLUMN()+(-1), 1)), 0)</f>
        <v>1.087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69.611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0.183</v>
      </c>
      <c r="G21" s="12">
        <v>71401</v>
      </c>
      <c r="H21" s="12">
        <f ca="1">ROUND(INDIRECT(ADDRESS(ROW()+(0), COLUMN()+(-2), 1))*INDIRECT(ADDRESS(ROW()+(0), COLUMN()+(-1), 1)), 0)</f>
        <v>13.066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0.183</v>
      </c>
      <c r="G22" s="12">
        <v>45747</v>
      </c>
      <c r="H22" s="12">
        <f ca="1">ROUND(INDIRECT(ADDRESS(ROW()+(0), COLUMN()+(-2), 1))*INDIRECT(ADDRESS(ROW()+(0), COLUMN()+(-1), 1)), 0)</f>
        <v>8.372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0.064</v>
      </c>
      <c r="G23" s="12">
        <v>71401</v>
      </c>
      <c r="H23" s="12">
        <f ca="1">ROUND(INDIRECT(ADDRESS(ROW()+(0), COLUMN()+(-2), 1))*INDIRECT(ADDRESS(ROW()+(0), COLUMN()+(-1), 1)), 0)</f>
        <v>4.57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0.06</v>
      </c>
      <c r="G24" s="12">
        <v>45747</v>
      </c>
      <c r="H24" s="12">
        <f ca="1">ROUND(INDIRECT(ADDRESS(ROW()+(0), COLUMN()+(-2), 1))*INDIRECT(ADDRESS(ROW()+(0), COLUMN()+(-1), 1)), 0)</f>
        <v>2.745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0.001</v>
      </c>
      <c r="G25" s="12">
        <v>71401</v>
      </c>
      <c r="H25" s="12">
        <f ca="1">ROUND(INDIRECT(ADDRESS(ROW()+(0), COLUMN()+(-2), 1))*INDIRECT(ADDRESS(ROW()+(0), COLUMN()+(-1), 1)), 0)</f>
        <v>71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0.002</v>
      </c>
      <c r="G26" s="14">
        <v>45747</v>
      </c>
      <c r="H26" s="14">
        <f ca="1">ROUND(INDIRECT(ADDRESS(ROW()+(0), COLUMN()+(-2), 1))*INDIRECT(ADDRESS(ROW()+(0), COLUMN()+(-1), 1)), 0)</f>
        <v>91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28.915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1)),INDIRECT(ADDRESS(ROW()+(-10), COLUMN()+(1), 1)),INDIRECT(ADDRESS(ROW()+(-14), COLUMN()+(1), 1))), 0)</f>
        <v>501.389</v>
      </c>
      <c r="H29" s="14">
        <f ca="1">ROUND(INDIRECT(ADDRESS(ROW()+(0), COLUMN()+(-2), 1))*INDIRECT(ADDRESS(ROW()+(0), COLUMN()+(-1), 1))/100, 0)</f>
        <v>10.028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1)),INDIRECT(ADDRESS(ROW()+(-11), COLUMN()+(0), 1)),INDIRECT(ADDRESS(ROW()+(-15), COLUMN()+(0), 1))), 0)</f>
        <v>511.417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