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<sst xmlns="http://schemas.openxmlformats.org/spreadsheetml/2006/main" count="34" uniqueCount="34">
  <si>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</si>
  <si>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EMV110</t>
  </si>
  <si>
    <t xml:space="preserve">m³</t>
  </si>
  <si>
    <t xml:space="preserve">Viga de madera laminada encolada.</t>
  </si>
  <si>
    <r>
      <rPr>
        <sz val="8.25"/>
        <color rgb="FF000000"/>
        <rFont val="Arial"/>
        <family val="2"/>
      </rPr>
      <t xml:space="preserve">Viga de madera laminada encolada homogénea, de 33 ó 45 mm de espesor de las láminas y sección constante, de 20x100 cm de sección y hasta 25 m de longitud, clase resistente GL-24h y protección de la madera con clase de penetración NP1 y NP2, trabajada en taller.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</si>
  <si>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</si>
  <si>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</si>
  <si>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</si>
  <si>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</si>
  <si>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</si>
  <si>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</si>
  <si>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</si>
  <si>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mt07mel020g</t>
  </si>
  <si>
    <t xml:space="preserve">m³</t>
  </si>
  <si>
    <t xml:space="preserve">Madera laminada encolada homogénea, de 33 ó 45 mm de espesor de las láminas, para viga de sección constante, de 20x100 cm de sección y hasta 25 m de longitud, para aplicaciones estructurales, clase resistente GL-24h y protección frente a agentes bióticos que se corresponde con la clase de penetración NP1 y NP2 (3 mm en las caras laterales de la albura), trabajada en taller.</t>
  </si>
  <si>
    <t xml:space="preserve">Subtotal materiales:</t>
  </si>
  <si>
    <t xml:space="preserve">Equipo y maquinaria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</si>
  <si>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</si>
  <si>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</si>
  <si>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</si>
  <si>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</si>
  <si>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</si>
  <si>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mo048</t>
  </si>
  <si>
    <t xml:space="preserve">h</t>
  </si>
  <si>
    <t xml:space="preserve">Oficial montador de estructura de madera.</t>
  </si>
  <si>
    <t xml:space="preserve">mo095</t>
  </si>
  <si>
    <t xml:space="preserve">h</t>
  </si>
  <si>
    <t xml:space="preserve">Medio oficial montador de estructura de madera.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</si>
  <si>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</si>
  <si>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</si>
  <si>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</si>
  <si>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</si>
  <si>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1.079.070G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</si>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</sst>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2.38" customWidth="1"/>
    <col min="4" max="4" width="5.27" customWidth="1"/>
    <col min="5" max="5" width="66.98" customWidth="1"/>
    <col min="6" max="6" width="12.92" customWidth="1"/>
    <col min="7" max="7" width="15.9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1.000000</v>
      </c>
      <c r="B9" s="8"/>
      <c r="C9" s="8"/>
      <c r="D9" s="8"/>
      <c r="E9" s="9" t="s">
        <v>11</v>
      </c>
      <c r="F9" s="9"/>
      <c r="G9" s="8"/>
      <c r="H9" s="8"/>
    </row>
    <row r="10" spans="1:8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1.000000</v>
      </c>
      <c r="G10" s="14">
        <v>5007810.000000</v>
      </c>
      <c r="H10" s="14">
        <f ca="1">ROUND(INDIRECT(ADDRESS(ROW()+(0), COLUMN()+(-2), 1))*INDIRECT(ADDRESS(ROW()+(0), COLUMN()+(-1), 1)), 0)</f>
        <v>5007810.000000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5007810.000000</v>
      </c>
    </row>
    <row r="12" spans="1:8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2.773000</v>
      </c>
      <c r="G13" s="14">
        <v>314623.000000</v>
      </c>
      <c r="H13" s="14">
        <f ca="1">ROUND(INDIRECT(ADDRESS(ROW()+(0), COLUMN()+(-2), 1))*INDIRECT(ADDRESS(ROW()+(0), COLUMN()+(-1), 1)), 0)</f>
        <v>872.450000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0)</f>
        <v>872.450000</v>
      </c>
    </row>
    <row r="15" spans="1:8" ht="13.50" thickBot="1" customHeight="1">
      <c r="A15" s="15">
        <v>3.000000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6.400000</v>
      </c>
      <c r="G16" s="13">
        <v>40612.000000</v>
      </c>
      <c r="H16" s="13">
        <f ca="1">ROUND(INDIRECT(ADDRESS(ROW()+(0), COLUMN()+(-2), 1))*INDIRECT(ADDRESS(ROW()+(0), COLUMN()+(-1), 1)), 0)</f>
        <v>259.917000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3.200000</v>
      </c>
      <c r="G17" s="14">
        <v>25885.000000</v>
      </c>
      <c r="H17" s="14">
        <f ca="1">ROUND(INDIRECT(ADDRESS(ROW()+(0), COLUMN()+(-2), 1))*INDIRECT(ADDRESS(ROW()+(0), COLUMN()+(-1), 1)), 0)</f>
        <v>82.831000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0)</f>
        <v>342.748000</v>
      </c>
    </row>
    <row r="19" spans="1:8" ht="13.50" thickBot="1" customHeight="1">
      <c r="A19" s="15">
        <v>4.000000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2.000000</v>
      </c>
      <c r="G20" s="14">
        <f ca="1">ROUND(SUM(INDIRECT(ADDRESS(ROW()+(-2), COLUMN()+(1), 1)),INDIRECT(ADDRESS(ROW()+(-6), COLUMN()+(1), 1)),INDIRECT(ADDRESS(ROW()+(-9), COLUMN()+(1), 1))), 0)</f>
        <v>6223008.000000</v>
      </c>
      <c r="H20" s="14">
        <f ca="1">ROUND(INDIRECT(ADDRESS(ROW()+(0), COLUMN()+(-2), 1))*INDIRECT(ADDRESS(ROW()+(0), COLUMN()+(-1), 1))/100, 0)</f>
        <v>124.460000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1)),INDIRECT(ADDRESS(ROW()+(-7), COLUMN()+(0), 1)),INDIRECT(ADDRESS(ROW()+(-10), COLUMN()+(0), 1))), 0)</f>
        <v>6347468.000000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