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<sst xmlns="http://schemas.openxmlformats.org/spreadsheetml/2006/main" count="55" uniqueCount="55">
  <si>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</si>
  <si>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ASD020</t>
  </si>
  <si>
    <t xml:space="preserve">Ud</t>
  </si>
  <si>
    <t xml:space="preserve">Pozo drenante, de hormigón masivo.</t>
  </si>
  <si>
    <r>
      <rPr>
        <sz val="8.25"/>
        <color rgb="FF000000"/>
        <rFont val="Arial"/>
        <family val="2"/>
      </rPr>
      <t xml:space="preserve">Suministro y montaje de pozo drenante compuesto por elementos prefabricados de hormigón masivo, de 1,00 m de diámetro interior y de 1,5 m de altura útil interior, formado por: solera de 25 cm de espesor de hormigón armado fck 300, HA-30/B/19/IIb+Qb ligeramente reforzada con armadura secundaria de distribución ensamblada "in situ" ø 8 c/20 - ø 8 c/20 de acero AP 500; cono asimétrico prefabricado de hormigón masivo, con unión rígida machihembrada con junta de goma, de 100 a 60 cm de diámetro interior y 60 cm de altura, resistencia a compresión mayor de 250 kg/cm²; anillo prefabricado de hormigón masivo, con unión rígida machihembrada con junta de goma, de 100 cm de diámetro interior y 50 cm de altura, resistencia a compresión mayor de 250 kg/cm²; relleno del trasdós del pozo con hormigón masivo fck 150, HM-15/B/20; con cierre de marco y tapa de fundición carga de rotura 400 kN, instalado en calzadas de calles, incluyendo las peatonales, o zonas de estacionamiento para todo tipo de vehículos. Incluso material para conexiones y remates, junta expansiva para sellado de juntas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</si>
  <si>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</si>
  <si>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</si>
  <si>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</si>
  <si>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</si>
  <si>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</si>
  <si>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</si>
  <si>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</si>
  <si>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mt10haf130jbzh</t>
  </si>
  <si>
    <t xml:space="preserve">m³</t>
  </si>
  <si>
    <t xml:space="preserve">Hormigón fck 300, tipo HA-30/B/19/IIb+Qb según EHE-08, elaborado en planta, con cemento resistente a sulfatos.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</si>
  <si>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</si>
  <si>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</si>
  <si>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</si>
  <si>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mt46phm010b</t>
  </si>
  <si>
    <t xml:space="preserve">Ud</t>
  </si>
  <si>
    <t xml:space="preserve">Anillo prefabricado de hormigón masivo, con unión rígida machihembrada con junta de goma, de 100 cm de diámetro interior y 50 cm de altura, resistencia a compresión mayor de 250 kg/cm², para formación de registro cloacal.</t>
  </si>
  <si>
    <t xml:space="preserve">mt46phm020b</t>
  </si>
  <si>
    <t xml:space="preserve">Ud</t>
  </si>
  <si>
    <t xml:space="preserve">Cono asimétrico prefabricado de hormigón masivo, con unión rígida machihembrada con junta de goma, de 100 a 60 cm de diámetro interior y 60 cm de altura, resistencia a compresión mayor de 250 kg/cm², para formación de registro cloacal.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</si>
  <si>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</si>
  <si>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</si>
  <si>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antirrobo.</t>
  </si>
  <si>
    <t xml:space="preserve">mt46phm050</t>
  </si>
  <si>
    <t xml:space="preserve">Ud</t>
  </si>
  <si>
    <t xml:space="preserve">Escalón de polipropileno conformado en U, para pozo, de 330x160 mm, sección transversal de D=25 mm.</t>
  </si>
  <si>
    <t xml:space="preserve">mt10hmf130nnd</t>
  </si>
  <si>
    <t xml:space="preserve">m³</t>
  </si>
  <si>
    <t xml:space="preserve">Hormigón masivo fck 150, tipo HM-15/B/19/I, elaborado en planta.</t>
  </si>
  <si>
    <t xml:space="preserve">mt46phm060</t>
  </si>
  <si>
    <t xml:space="preserve">m</t>
  </si>
  <si>
    <t xml:space="preserve">Junta expansiva de estructura maciza.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</si>
  <si>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</si>
  <si>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</si>
  <si>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</si>
  <si>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</si>
  <si>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</si>
  <si>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</si>
  <si>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</si>
  <si>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</si>
  <si>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</si>
  <si>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</si>
  <si>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</si>
  <si>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</si>
  <si>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</si>
  <si>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</si>
  <si>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</si>
  <si>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</si>
  <si>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</si>
  <si>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216.752G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</si>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</sst>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4.26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1.30363e+006</v>
      </c>
      <c r="H10" s="12">
        <f ca="1">ROUND(INDIRECT(ADDRESS(ROW()+(0), COLUMN()+(-2), 1))*INDIRECT(ADDRESS(ROW()+(0), COLUMN()+(-1), 1)), 0)</f>
        <v>586.634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24543</v>
      </c>
      <c r="H11" s="12">
        <f ca="1">ROUND(INDIRECT(ADDRESS(ROW()+(0), COLUMN()+(-2), 1))*INDIRECT(ADDRESS(ROW()+(0), COLUMN()+(-1), 1)), 0)</f>
        <v>42.95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396284</v>
      </c>
      <c r="H12" s="12">
        <f ca="1">ROUND(INDIRECT(ADDRESS(ROW()+(0), COLUMN()+(-2), 1))*INDIRECT(ADDRESS(ROW()+(0), COLUMN()+(-1), 1)), 0)</f>
        <v>396.284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559743</v>
      </c>
      <c r="H13" s="12">
        <f ca="1">ROUND(INDIRECT(ADDRESS(ROW()+(0), COLUMN()+(-2), 1))*INDIRECT(ADDRESS(ROW()+(0), COLUMN()+(-1), 1)), 0)</f>
        <v>559.743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1.15112e+006</v>
      </c>
      <c r="H14" s="12">
        <f ca="1">ROUND(INDIRECT(ADDRESS(ROW()+(0), COLUMN()+(-2), 1))*INDIRECT(ADDRESS(ROW()+(0), COLUMN()+(-1), 1)), 0)</f>
        <v>1.15112e+006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46545</v>
      </c>
      <c r="H15" s="12">
        <f ca="1">ROUND(INDIRECT(ADDRESS(ROW()+(0), COLUMN()+(-2), 1))*INDIRECT(ADDRESS(ROW()+(0), COLUMN()+(-1), 1)), 0)</f>
        <v>186.18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1.35</v>
      </c>
      <c r="G16" s="12">
        <v>668312</v>
      </c>
      <c r="H16" s="12">
        <f ca="1">ROUND(INDIRECT(ADDRESS(ROW()+(0), COLUMN()+(-2), 1))*INDIRECT(ADDRESS(ROW()+(0), COLUMN()+(-1), 1)), 0)</f>
        <v>902.221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32131</v>
      </c>
      <c r="H17" s="14">
        <f ca="1">ROUND(INDIRECT(ADDRESS(ROW()+(0), COLUMN()+(-2), 1))*INDIRECT(ADDRESS(ROW()+(0), COLUMN()+(-1), 1)), 0)</f>
        <v>32.131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3.85726e+006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</v>
      </c>
      <c r="G20" s="14">
        <v>303823</v>
      </c>
      <c r="H20" s="14">
        <f ca="1">ROUND(INDIRECT(ADDRESS(ROW()+(0), COLUMN()+(-2), 1))*INDIRECT(ADDRESS(ROW()+(0), COLUMN()+(-1), 1)), 0)</f>
        <v>60.765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0)</f>
        <v>60.765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4.348</v>
      </c>
      <c r="G23" s="12">
        <v>57824</v>
      </c>
      <c r="H23" s="12">
        <f ca="1">ROUND(INDIRECT(ADDRESS(ROW()+(0), COLUMN()+(-2), 1))*INDIRECT(ADDRESS(ROW()+(0), COLUMN()+(-1), 1)), 0)</f>
        <v>251.418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2.26</v>
      </c>
      <c r="G24" s="14">
        <v>35666</v>
      </c>
      <c r="H24" s="14">
        <f ca="1">ROUND(INDIRECT(ADDRESS(ROW()+(0), COLUMN()+(-2), 1))*INDIRECT(ADDRESS(ROW()+(0), COLUMN()+(-1), 1)), 0)</f>
        <v>80.604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0)</f>
        <v>332.022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0)</f>
        <v>4.25005e+006</v>
      </c>
      <c r="H27" s="14">
        <f ca="1">ROUND(INDIRECT(ADDRESS(ROW()+(0), COLUMN()+(-2), 1))*INDIRECT(ADDRESS(ROW()+(0), COLUMN()+(-1), 1))/100, 0)</f>
        <v>85.001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4.33505e+006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